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codeName="Ten_skoroszyt" defaultThemeVersion="124226"/>
  <mc:AlternateContent xmlns:mc="http://schemas.openxmlformats.org/markup-compatibility/2006">
    <mc:Choice Requires="x15">
      <x15ac:absPath xmlns:x15ac="http://schemas.microsoft.com/office/spreadsheetml/2010/11/ac" url="C:\Users\k.fijolek\Documents\"/>
    </mc:Choice>
  </mc:AlternateContent>
  <xr:revisionPtr revIDLastSave="0" documentId="13_ncr:1_{F5332A5C-31FF-4B01-B4F9-6DB397058A8B}" xr6:coauthVersionLast="40" xr6:coauthVersionMax="40" xr10:uidLastSave="{00000000-0000-0000-0000-000000000000}"/>
  <bookViews>
    <workbookView xWindow="-120" yWindow="-120" windowWidth="29040" windowHeight="15840" tabRatio="769" activeTab="1" xr2:uid="{00000000-000D-0000-FFFF-FFFF00000000}"/>
  </bookViews>
  <sheets>
    <sheet name="Informacje ogólne" sheetId="2" r:id="rId1"/>
    <sheet name="Konkurs 9iv RPO WPK.8.K.1" sheetId="8" r:id="rId2"/>
    <sheet name="Kryteria RPO WPK.8.K.1 " sheetId="18" r:id="rId3"/>
    <sheet name="RPZ" sheetId="23" r:id="rId4"/>
    <sheet name="Planowane działania" sheetId="24" r:id="rId5"/>
    <sheet name="ZAŁ. 1 (2)" sheetId="25" r:id="rId6"/>
    <sheet name="Zał.2 Dotychczas uzgodnione " sheetId="26" r:id="rId7"/>
  </sheets>
  <externalReferences>
    <externalReference r:id="rId8"/>
    <externalReference r:id="rId9"/>
    <externalReference r:id="rId10"/>
    <externalReference r:id="rId11"/>
    <externalReference r:id="rId12"/>
    <externalReference r:id="rId13"/>
  </externalReferences>
  <definedNames>
    <definedName name="CT" localSheetId="2">#REF!</definedName>
    <definedName name="CT" localSheetId="4">'[1]Informacje ogólne'!$K$119:$K$122</definedName>
    <definedName name="CT" localSheetId="3">'[2]Informacje ogólne'!$K$119:$K$122</definedName>
    <definedName name="CT" localSheetId="5">'[1]Informacje ogólne'!$K$119:$K$122</definedName>
    <definedName name="CT" localSheetId="6">'[3]Informacje ogólne'!$K$119:$K$122</definedName>
    <definedName name="CT">'Informacje ogólne'!$K$117:$K$120</definedName>
    <definedName name="fundusz" localSheetId="1">'Konkurs 9iv RPO WPK.8.K.1'!$N$59:$N$60</definedName>
    <definedName name="fundusz" localSheetId="2">[4]Konkurs!$N$58:$N$59</definedName>
    <definedName name="fundusz" localSheetId="4">'[1]Konkurs 8vi RPO WPK.7.K.2'!$N$58:$N$59</definedName>
    <definedName name="fundusz" localSheetId="3">[2]Konkurs!$N$58:$N$59</definedName>
    <definedName name="fundusz" localSheetId="5">'[1]Konkurs 8vi RPO WPK.7.K.2'!$N$58:$N$59</definedName>
    <definedName name="fundusz" localSheetId="6">'[3] Konkurs RPO WPK.2.K.1'!$N$60:$N$61</definedName>
    <definedName name="fundusz">#REF!</definedName>
    <definedName name="lata">[5]słownik!$B$2:$B$10</definedName>
    <definedName name="miesiąceKwartały">[5]słownik!$D$2:$D$17</definedName>
    <definedName name="narzedzia_PP_cale" localSheetId="2">#REF!</definedName>
    <definedName name="narzedzia_PP_cale" localSheetId="4">'[1]Informacje ogólne'!$M$124:$M$160</definedName>
    <definedName name="narzedzia_PP_cale" localSheetId="3">'[2]Informacje ogólne'!$M$124:$M$160</definedName>
    <definedName name="narzedzia_PP_cale" localSheetId="5">'[1]Informacje ogólne'!$M$124:$M$160</definedName>
    <definedName name="narzedzia_PP_cale" localSheetId="6">'[3]Informacje ogólne'!$M$124:$M$160</definedName>
    <definedName name="narzedzia_PP_cale">'Informacje ogólne'!$M$122:$M$158</definedName>
    <definedName name="_xlnm.Print_Area" localSheetId="0">'Informacje ogólne'!$A$1:$J$30</definedName>
    <definedName name="_xlnm.Print_Area" localSheetId="1">'Konkurs 9iv RPO WPK.8.K.1'!$A$1:$I$55</definedName>
    <definedName name="_xlnm.Print_Area" localSheetId="2">'Kryteria RPO WPK.8.K.1 '!$A$1:$E$31</definedName>
    <definedName name="_xlnm.Print_Area" localSheetId="4">'Planowane działania'!$A$1:$I$8</definedName>
    <definedName name="_xlnm.Print_Area" localSheetId="3">RPZ!$A$1:$C$24</definedName>
    <definedName name="_xlnm.Print_Area" localSheetId="5">'ZAŁ. 1 (2)'!$A$1:$M$24</definedName>
    <definedName name="PI" localSheetId="2">#REF!</definedName>
    <definedName name="PI" localSheetId="4">'[1]Informacje ogólne'!$N$99:$N$104</definedName>
    <definedName name="PI" localSheetId="3">'[2]Informacje ogólne'!$N$99:$N$104</definedName>
    <definedName name="PI" localSheetId="5">'[1]Informacje ogólne'!$N$99:$N$104</definedName>
    <definedName name="PI" localSheetId="6">'[3]Informacje ogólne'!$N$99:$N$104</definedName>
    <definedName name="PI">'Informacje ogólne'!$N$97:$N$102</definedName>
    <definedName name="prog_oper">[5]słownik!$W$2:$W$19</definedName>
    <definedName name="Programy" localSheetId="2">#REF!</definedName>
    <definedName name="Programy" localSheetId="4">'[1]Informacje ogólne'!$K$99:$K$116</definedName>
    <definedName name="Programy" localSheetId="3">'[2]Informacje ogólne'!$K$99:$K$116</definedName>
    <definedName name="Programy" localSheetId="5">'[1]Informacje ogólne'!$K$99:$K$116</definedName>
    <definedName name="Programy" localSheetId="6">'[3]Informacje ogólne'!$K$99:$K$116</definedName>
    <definedName name="Programy">'Informacje ogólne'!$K$97:$K$114</definedName>
    <definedName name="skroty_PI" localSheetId="2">#REF!</definedName>
    <definedName name="skroty_PI" localSheetId="4">'[1]Informacje ogólne'!$N$106:$N$111</definedName>
    <definedName name="skroty_PI" localSheetId="3">'[2]Informacje ogólne'!$N$106:$N$111</definedName>
    <definedName name="skroty_PI" localSheetId="5">'[1]Informacje ogólne'!$N$106:$N$111</definedName>
    <definedName name="skroty_PI" localSheetId="6">'[3]Informacje ogólne'!$N$106:$N$111</definedName>
    <definedName name="skroty_PI">'Informacje ogólne'!$N$104:$N$109</definedName>
    <definedName name="skroty_PP" localSheetId="2">#REF!</definedName>
    <definedName name="skroty_PP" localSheetId="4">'[1]Informacje ogólne'!$K$124:$K$160</definedName>
    <definedName name="skroty_PP" localSheetId="3">'[2]Informacje ogólne'!$K$124:$K$160</definedName>
    <definedName name="skroty_PP" localSheetId="5">'[1]Informacje ogólne'!$K$124:$K$160</definedName>
    <definedName name="skroty_PP" localSheetId="6">'[3]Informacje ogólne'!$K$124:$K$160</definedName>
    <definedName name="skroty_PP">'Informacje ogólne'!$K$122:$K$158</definedName>
    <definedName name="terytPowiaty" localSheetId="2">[6]SLOWNIKI!$E$2:$F$380</definedName>
    <definedName name="terytPowiaty" localSheetId="4">#REF!</definedName>
    <definedName name="terytPowiaty" localSheetId="5">#REF!</definedName>
    <definedName name="terytPowiaty">'Informacje ogólne'!$G$87:$H$465</definedName>
    <definedName name="terytPowiatyPowiat">[6]SLOWNIKI!$E$2:$E$380</definedName>
    <definedName name="wojewodztwa" localSheetId="1">'Konkurs 9iv RPO WPK.8.K.1'!$M$57:$M$73</definedName>
    <definedName name="wojewodztwa" localSheetId="2">[4]Konkurs!$M$56:$M$72</definedName>
    <definedName name="wojewodztwa" localSheetId="4">'[1]Konkurs 8vi RPO WPK.7.K.2'!$M$56:$M$72</definedName>
    <definedName name="wojewodztwa" localSheetId="3">[2]Konkurs!$M$56:$M$72</definedName>
    <definedName name="wojewodztwa" localSheetId="5">'[1]Konkurs 8vi RPO WPK.7.K.2'!$M$56:$M$72</definedName>
    <definedName name="wojewodztwa" localSheetId="6">'[3] Konkurs RPO WPK.2.K.1'!$M$58:$M$74</definedName>
    <definedName name="wojewodztwa">#REF!</definedName>
  </definedNames>
  <calcPr calcId="181029"/>
</workbook>
</file>

<file path=xl/calcChain.xml><?xml version="1.0" encoding="utf-8"?>
<calcChain xmlns="http://schemas.openxmlformats.org/spreadsheetml/2006/main">
  <c r="E5" i="24" l="1"/>
  <c r="F5" i="24" s="1"/>
  <c r="F4" i="24"/>
</calcChain>
</file>

<file path=xl/sharedStrings.xml><?xml version="1.0" encoding="utf-8"?>
<sst xmlns="http://schemas.openxmlformats.org/spreadsheetml/2006/main" count="1283" uniqueCount="1159">
  <si>
    <t>województwo</t>
  </si>
  <si>
    <t>powiat</t>
  </si>
  <si>
    <t>Priorytet Inwestycyjny</t>
  </si>
  <si>
    <t>Czy wymagana jest fiszka Regionalnego Programu Zdrowotnego</t>
  </si>
  <si>
    <t>INFORMACJE OGÓLNE</t>
  </si>
  <si>
    <t>Planowana alokacja [PLN]</t>
  </si>
  <si>
    <t>Wartość docelowa</t>
  </si>
  <si>
    <t>Nr narzędzia w Policy Paper</t>
  </si>
  <si>
    <t>Opis konkursu, zakres wsparcia</t>
  </si>
  <si>
    <t>Opis zgodności konkursu z mapami potrzeb zdrowotnych</t>
  </si>
  <si>
    <t>inne</t>
  </si>
  <si>
    <t>Cel zgodnie z Policy Paper</t>
  </si>
  <si>
    <t>Planowane dofinansowanie UE [%]</t>
  </si>
  <si>
    <t>Planowana całkowita alokacja [PLN]</t>
  </si>
  <si>
    <t>Planowane dofinansowanie UE [PLN]</t>
  </si>
  <si>
    <t>Kryteria wyboru projektów</t>
  </si>
  <si>
    <t>KRYTERIA WYBORU PROJEKTÓW</t>
  </si>
  <si>
    <t>Planowany termin 
rozpoczęcia naboru</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</si>
  <si>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</si>
  <si>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</si>
  <si>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</si>
  <si>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</si>
  <si>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</si>
  <si>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</si>
  <si>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</si>
  <si>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</si>
  <si>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</si>
  <si>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</si>
  <si>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</si>
  <si>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</si>
  <si>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</si>
  <si>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</si>
  <si>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</si>
  <si>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</si>
  <si>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</si>
  <si>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</si>
  <si>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</si>
  <si>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Tytuł konkursu</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</si>
  <si>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</si>
  <si>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</si>
  <si>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</si>
  <si>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</si>
  <si>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</si>
  <si>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</si>
  <si>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</si>
  <si>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</si>
  <si>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</si>
  <si>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</si>
  <si>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</si>
  <si>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</si>
  <si>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</si>
  <si>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</si>
  <si>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</si>
  <si>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</si>
  <si>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</si>
  <si>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</si>
  <si>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</si>
  <si>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</si>
  <si>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</si>
  <si>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</si>
  <si>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</si>
  <si>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</si>
  <si>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</si>
  <si>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</si>
  <si>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</si>
  <si>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</si>
  <si>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</si>
  <si>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</si>
  <si>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</si>
  <si>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</si>
  <si>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</si>
  <si>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</si>
  <si>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</si>
  <si>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</si>
  <si>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</si>
  <si>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</si>
  <si>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</si>
  <si>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</si>
  <si>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</si>
  <si>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</si>
  <si>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</si>
  <si>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</si>
  <si>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</si>
  <si>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</si>
  <si>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</si>
  <si>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</si>
  <si>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</si>
  <si>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</si>
  <si>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</si>
  <si>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</si>
  <si>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</si>
  <si>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</si>
  <si>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</si>
  <si>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</si>
  <si>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</si>
  <si>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</si>
  <si>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</si>
  <si>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</si>
  <si>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</si>
  <si>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</si>
  <si>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</si>
  <si>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</si>
  <si>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</si>
  <si>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</si>
  <si>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</si>
  <si>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</si>
  <si>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</si>
  <si>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</si>
  <si>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</si>
  <si>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</si>
  <si>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</si>
  <si>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</si>
  <si>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</si>
  <si>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</si>
  <si>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</si>
  <si>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</si>
  <si>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</si>
  <si>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</si>
  <si>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</si>
  <si>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</si>
  <si>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</si>
  <si>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</si>
  <si>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</si>
  <si>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</si>
  <si>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</si>
  <si>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</si>
  <si>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</si>
  <si>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</si>
  <si>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</si>
  <si>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</si>
  <si>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</si>
  <si>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</si>
  <si>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</si>
  <si>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</si>
  <si>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</si>
  <si>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</si>
  <si>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</si>
  <si>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</si>
  <si>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</si>
  <si>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</si>
  <si>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</si>
  <si>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</si>
  <si>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</si>
  <si>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</si>
  <si>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</si>
  <si>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</si>
  <si>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</si>
  <si>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</si>
  <si>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</si>
  <si>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</si>
  <si>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</si>
  <si>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</si>
  <si>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</si>
  <si>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</si>
  <si>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regionalny</t>
  </si>
  <si>
    <t>Nazwa wskaźnika</t>
  </si>
  <si>
    <t>Szacowana wartość osiągnięta dzięki realizacji konkursu</t>
  </si>
  <si>
    <t>TAK (jeśli TAK, wypełnij również arkusz RPZ)</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</si>
  <si>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</si>
  <si>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</si>
  <si>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</si>
  <si>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</si>
  <si>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</si>
  <si>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</si>
  <si>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</si>
  <si>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</si>
  <si>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</si>
  <si>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</si>
  <si>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</si>
  <si>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</si>
  <si>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</si>
  <si>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</si>
  <si>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</si>
  <si>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</si>
  <si>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</si>
  <si>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</si>
  <si>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</si>
  <si>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</si>
  <si>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</si>
  <si>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</si>
  <si>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</si>
  <si>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</si>
  <si>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</si>
  <si>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</si>
  <si>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</si>
  <si>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</si>
  <si>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</si>
  <si>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</si>
  <si>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</si>
  <si>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</si>
  <si>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</si>
  <si>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</si>
  <si>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</si>
  <si>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</si>
  <si>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Potencjalni beneficjenci/ 
Typy beneficjentów</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</si>
  <si>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</si>
  <si>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</si>
  <si>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</si>
  <si>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</si>
  <si>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</si>
  <si>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</si>
  <si>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</si>
  <si>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</si>
  <si>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</si>
  <si>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</si>
  <si>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</si>
  <si>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</si>
  <si>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</si>
  <si>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</si>
  <si>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</si>
  <si>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</si>
  <si>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</si>
  <si>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</si>
  <si>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</si>
  <si>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</si>
  <si>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</si>
  <si>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Identyfikator/
nr umowy o dofinansowanie</t>
  </si>
  <si>
    <t>skroty_PP</t>
  </si>
  <si>
    <t>wojewodztwa</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</si>
  <si>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</si>
  <si>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</si>
  <si>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</si>
  <si>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</si>
  <si>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</si>
  <si>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</si>
  <si>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</si>
  <si>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</si>
  <si>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</si>
  <si>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</si>
  <si>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</si>
  <si>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</si>
  <si>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</si>
  <si>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</si>
  <si>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</si>
  <si>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</si>
  <si>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</si>
  <si>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</si>
  <si>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</si>
  <si>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</si>
  <si>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</si>
  <si>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</si>
  <si>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</si>
  <si>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</si>
  <si>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</si>
  <si>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</si>
  <si>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</si>
  <si>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</si>
  <si>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</si>
  <si>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</si>
  <si>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</si>
  <si>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</si>
  <si>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</si>
  <si>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</si>
  <si>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</si>
  <si>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</si>
  <si>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</si>
  <si>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</si>
  <si>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</si>
  <si>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</si>
  <si>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</si>
  <si>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</si>
  <si>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</si>
  <si>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</si>
  <si>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</si>
  <si>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</si>
  <si>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</si>
  <si>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</si>
  <si>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</si>
  <si>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</si>
  <si>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</si>
  <si>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</si>
  <si>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</si>
  <si>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</si>
  <si>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</si>
  <si>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</si>
  <si>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</si>
  <si>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</si>
  <si>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</si>
  <si>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</si>
  <si>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</si>
  <si>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</si>
  <si>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</si>
  <si>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</si>
  <si>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</si>
  <si>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</si>
  <si>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</si>
  <si>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</si>
  <si>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</si>
  <si>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</si>
  <si>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</si>
  <si>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</si>
  <si>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</si>
  <si>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</si>
  <si>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</si>
  <si>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</si>
  <si>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</si>
  <si>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</si>
  <si>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</si>
  <si>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</si>
  <si>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</si>
  <si>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</si>
  <si>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</si>
  <si>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</si>
  <si>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</si>
  <si>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</si>
  <si>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</si>
  <si>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</si>
  <si>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</si>
  <si>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</si>
  <si>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</si>
  <si>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</si>
  <si>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</si>
  <si>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</si>
  <si>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</si>
  <si>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</si>
  <si>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</si>
  <si>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</si>
  <si>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</si>
  <si>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</si>
  <si>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</si>
  <si>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</si>
  <si>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</si>
  <si>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</si>
  <si>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</si>
  <si>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</si>
  <si>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</si>
  <si>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</si>
  <si>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</si>
  <si>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</si>
  <si>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</si>
  <si>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</si>
  <si>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</si>
  <si>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</si>
  <si>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</si>
  <si>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</si>
  <si>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</si>
  <si>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</si>
  <si>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</si>
  <si>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</si>
  <si>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</si>
  <si>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</si>
  <si>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</si>
  <si>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</si>
  <si>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</si>
  <si>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</si>
  <si>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</si>
  <si>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</si>
  <si>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</si>
  <si>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</si>
  <si>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</si>
  <si>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</si>
  <si>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</si>
  <si>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</si>
  <si>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</si>
  <si>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</si>
  <si>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</si>
  <si>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</si>
  <si>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</si>
  <si>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</si>
  <si>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</si>
  <si>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</si>
  <si>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</si>
  <si>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</si>
  <si>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</si>
  <si>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</si>
  <si>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</si>
  <si>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</si>
  <si>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</si>
  <si>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</si>
  <si>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</si>
  <si>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</si>
  <si>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</si>
  <si>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</si>
  <si>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</si>
  <si>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</si>
  <si>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</si>
  <si>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</si>
  <si>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</si>
  <si>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</si>
  <si>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</si>
  <si>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</si>
  <si>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</si>
  <si>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</si>
  <si>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</si>
  <si>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</si>
  <si>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</si>
  <si>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</si>
  <si>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</si>
  <si>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</si>
  <si>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</si>
  <si>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</si>
  <si>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</si>
  <si>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</si>
  <si>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</si>
  <si>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</si>
  <si>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</si>
  <si>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</si>
  <si>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</si>
  <si>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</si>
  <si>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</si>
  <si>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</si>
  <si>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</si>
  <si>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</si>
  <si>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</si>
  <si>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</si>
  <si>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</si>
  <si>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</si>
  <si>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</si>
  <si>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</si>
  <si>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</si>
  <si>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</si>
  <si>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</si>
  <si>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</si>
  <si>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</si>
  <si>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</si>
  <si>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</si>
  <si>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</si>
  <si>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</si>
  <si>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</si>
  <si>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</si>
  <si>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</si>
  <si>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</si>
  <si>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</si>
  <si>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</si>
  <si>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</si>
  <si>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</si>
  <si>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</si>
  <si>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</si>
  <si>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</si>
  <si>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</si>
  <si>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</si>
  <si>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</si>
  <si>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</si>
  <si>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</si>
  <si>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</si>
  <si>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</si>
  <si>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</si>
  <si>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</si>
  <si>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</si>
  <si>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</si>
  <si>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</si>
  <si>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</si>
  <si>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</si>
  <si>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</si>
  <si>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</si>
  <si>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</si>
  <si>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</si>
  <si>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</si>
  <si>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</si>
  <si>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</si>
  <si>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</si>
  <si>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</si>
  <si>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</si>
  <si>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</si>
  <si>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</si>
  <si>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</si>
  <si>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</si>
  <si>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</si>
  <si>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</si>
  <si>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</si>
  <si>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</si>
  <si>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</si>
  <si>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</si>
  <si>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</si>
  <si>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</si>
  <si>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</si>
  <si>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</si>
  <si>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</si>
  <si>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</si>
  <si>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</si>
  <si>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</si>
  <si>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</si>
  <si>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</si>
  <si>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</si>
  <si>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</si>
  <si>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</si>
  <si>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</si>
  <si>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</si>
  <si>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</si>
  <si>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</si>
  <si>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</si>
  <si>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</si>
  <si>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</si>
  <si>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</si>
  <si>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</si>
  <si>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</si>
  <si>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</si>
  <si>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</si>
  <si>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</si>
  <si>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</si>
  <si>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</si>
  <si>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</si>
  <si>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</si>
  <si>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</si>
  <si>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</si>
  <si>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</si>
  <si>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</si>
  <si>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</si>
  <si>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</si>
  <si>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</si>
  <si>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</si>
  <si>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</si>
  <si>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</si>
  <si>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</si>
  <si>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</si>
  <si>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</si>
  <si>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</si>
  <si>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</si>
  <si>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</si>
  <si>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</si>
  <si>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</si>
  <si>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</si>
  <si>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</si>
  <si>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</si>
  <si>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</si>
  <si>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</si>
  <si>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</si>
  <si>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</si>
  <si>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</si>
  <si>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</si>
  <si>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</si>
  <si>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</si>
  <si>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</si>
  <si>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</si>
  <si>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</si>
  <si>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</si>
  <si>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</si>
  <si>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</si>
  <si>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</si>
  <si>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</si>
  <si>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</si>
  <si>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</si>
  <si>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</si>
  <si>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</si>
  <si>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</si>
  <si>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</si>
  <si>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</si>
  <si>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</si>
  <si>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</si>
  <si>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</si>
  <si>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</si>
  <si>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</si>
  <si>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</si>
  <si>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</si>
  <si>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</si>
  <si>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</si>
  <si>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</si>
  <si>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</si>
  <si>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</si>
  <si>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</si>
  <si>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</si>
  <si>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</si>
  <si>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</si>
  <si>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</si>
  <si>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</si>
  <si>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</si>
  <si>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</si>
  <si>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</si>
  <si>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</si>
  <si>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</si>
  <si>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</si>
  <si>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</si>
  <si>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</si>
  <si>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</si>
  <si>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</si>
  <si>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</si>
  <si>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</si>
  <si>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</si>
  <si>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</si>
  <si>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</si>
  <si>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</si>
  <si>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</si>
  <si>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</si>
  <si>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</si>
  <si>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</si>
  <si>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</si>
  <si>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</si>
  <si>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</si>
  <si>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</si>
  <si>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</si>
  <si>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</si>
  <si>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</si>
  <si>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</si>
  <si>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</si>
  <si>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</si>
  <si>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</si>
  <si>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</si>
  <si>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</si>
  <si>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</si>
  <si>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</si>
  <si>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</si>
  <si>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</si>
  <si>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</si>
  <si>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</si>
  <si>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</si>
  <si>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</si>
  <si>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</si>
  <si>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</si>
  <si>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</si>
  <si>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</si>
  <si>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</si>
  <si>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</si>
  <si>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</si>
  <si>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</si>
  <si>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</si>
  <si>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</si>
  <si>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</si>
  <si>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</si>
  <si>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</si>
  <si>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</si>
  <si>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</si>
  <si>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</si>
  <si>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</si>
  <si>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</si>
  <si>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</si>
  <si>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</si>
  <si>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</si>
  <si>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</si>
  <si>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</si>
  <si>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</si>
  <si>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</si>
  <si>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</si>
  <si>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</si>
  <si>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</si>
  <si>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</si>
  <si>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</si>
  <si>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</si>
  <si>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</si>
  <si>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</si>
  <si>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</si>
  <si>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</si>
  <si>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</si>
  <si>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</si>
  <si>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</si>
  <si>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</si>
  <si>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</si>
  <si>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</si>
  <si>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</si>
  <si>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</si>
  <si>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</si>
  <si>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</si>
  <si>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</si>
  <si>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</si>
  <si>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</si>
  <si>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</si>
  <si>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</si>
  <si>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</si>
  <si>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</si>
  <si>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</si>
  <si>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</si>
  <si>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</si>
  <si>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</si>
  <si>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</si>
  <si>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</si>
  <si>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</si>
  <si>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</si>
  <si>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</si>
  <si>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</si>
  <si>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</si>
  <si>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</si>
  <si>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</si>
  <si>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</si>
  <si>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</si>
  <si>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</si>
  <si>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</si>
  <si>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</si>
  <si>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</si>
  <si>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</si>
  <si>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</si>
  <si>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</si>
  <si>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</si>
  <si>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</si>
  <si>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</si>
  <si>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</si>
  <si>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</si>
  <si>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</si>
  <si>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</si>
  <si>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</si>
  <si>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</si>
  <si>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</si>
  <si>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</si>
  <si>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</si>
  <si>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</si>
  <si>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</si>
  <si>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</si>
  <si>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</si>
  <si>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</si>
  <si>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</si>
  <si>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</si>
  <si>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</si>
  <si>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</si>
  <si>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</si>
  <si>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</si>
  <si>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</si>
  <si>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</si>
  <si>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</si>
  <si>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</si>
  <si>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</si>
  <si>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</si>
  <si>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</si>
  <si>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</si>
  <si>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</si>
  <si>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</si>
  <si>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</si>
  <si>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</si>
  <si>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</si>
  <si>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</si>
  <si>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</si>
  <si>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</si>
  <si>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</si>
  <si>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</si>
  <si>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</si>
  <si>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</si>
  <si>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</si>
  <si>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</si>
  <si>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</si>
  <si>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</si>
  <si>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</si>
  <si>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</si>
  <si>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</si>
  <si>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</si>
  <si>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</si>
  <si>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</si>
  <si>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</si>
  <si>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</si>
  <si>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</si>
  <si>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</si>
  <si>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</si>
  <si>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</si>
  <si>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</si>
  <si>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</si>
  <si>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</si>
  <si>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</si>
  <si>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</si>
  <si>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</si>
  <si>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</si>
  <si>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</si>
  <si>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</si>
  <si>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</si>
  <si>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</si>
  <si>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</si>
  <si>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</si>
  <si>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</si>
  <si>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</si>
  <si>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</si>
  <si>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</si>
  <si>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</si>
  <si>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</si>
  <si>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</si>
  <si>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</si>
  <si>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</si>
  <si>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</si>
  <si>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</si>
  <si>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</si>
  <si>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</si>
  <si>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</si>
  <si>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</si>
  <si>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</si>
  <si>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</si>
  <si>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</si>
  <si>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</si>
  <si>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</si>
  <si>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</si>
  <si>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</si>
  <si>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</si>
  <si>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</si>
  <si>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</si>
  <si>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</si>
  <si>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</si>
  <si>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</si>
  <si>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</si>
  <si>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</si>
  <si>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</si>
  <si>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</si>
  <si>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</si>
  <si>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</si>
  <si>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</si>
  <si>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</si>
  <si>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</si>
  <si>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</si>
  <si>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</si>
  <si>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</si>
  <si>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</si>
  <si>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</si>
  <si>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</si>
  <si>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</si>
  <si>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</si>
  <si>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</si>
  <si>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</si>
  <si>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</si>
  <si>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</si>
  <si>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</si>
  <si>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</si>
  <si>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</si>
  <si>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</si>
  <si>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</si>
  <si>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</si>
  <si>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</si>
  <si>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</si>
  <si>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</si>
  <si>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</si>
  <si>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</si>
  <si>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</si>
  <si>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</si>
  <si>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</si>
  <si>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</si>
  <si>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</si>
  <si>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</si>
  <si>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</si>
  <si>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</si>
  <si>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</si>
  <si>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</si>
  <si>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</si>
  <si>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</si>
  <si>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</si>
  <si>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</si>
  <si>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</si>
  <si>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</si>
  <si>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</si>
  <si>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</si>
  <si>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</si>
  <si>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</si>
  <si>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</si>
  <si>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</si>
  <si>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</si>
  <si>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</si>
  <si>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</si>
  <si>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</si>
  <si>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</si>
  <si>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</si>
  <si>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</si>
  <si>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</si>
  <si>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</si>
  <si>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</si>
  <si>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</si>
  <si>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</si>
  <si>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</si>
  <si>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</si>
  <si>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</si>
  <si>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</si>
  <si>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</si>
  <si>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</si>
  <si>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</si>
  <si>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</si>
  <si>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</si>
  <si>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</si>
  <si>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</si>
  <si>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</si>
  <si>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</si>
  <si>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</si>
  <si>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</si>
  <si>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</si>
  <si>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</si>
  <si>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</si>
  <si>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</si>
  <si>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</si>
  <si>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</si>
  <si>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</si>
  <si>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</si>
  <si>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</si>
  <si>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</si>
  <si>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</si>
  <si>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</si>
  <si>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</si>
  <si>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</si>
  <si>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</si>
  <si>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</si>
  <si>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</si>
  <si>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</si>
  <si>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</si>
  <si>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</si>
  <si>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</si>
  <si>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</si>
  <si>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</si>
  <si>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</si>
  <si>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</si>
  <si>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</si>
  <si>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</si>
  <si>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</si>
  <si>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</si>
  <si>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</si>
  <si>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</si>
  <si>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</si>
  <si>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</si>
  <si>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</si>
  <si>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</si>
  <si>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</si>
  <si>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</si>
  <si>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</si>
  <si>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</si>
  <si>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</si>
  <si>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</si>
  <si>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</si>
  <si>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</si>
  <si>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</si>
  <si>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</si>
  <si>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</si>
  <si>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</si>
  <si>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</si>
  <si>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</si>
  <si>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</si>
  <si>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</si>
  <si>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</si>
  <si>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</si>
  <si>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</si>
  <si>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</si>
  <si>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</si>
  <si>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</si>
  <si>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</si>
  <si>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</si>
  <si>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</si>
  <si>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</si>
  <si>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</si>
  <si>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</si>
  <si>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</si>
  <si>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</si>
  <si>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</si>
  <si>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</si>
  <si>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</si>
  <si>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</si>
  <si>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</si>
  <si>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</si>
  <si>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</si>
  <si>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</si>
  <si>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</si>
  <si>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</si>
  <si>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</si>
  <si>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</si>
  <si>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</si>
  <si>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</si>
  <si>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</si>
  <si>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</si>
  <si>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</si>
  <si>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</si>
  <si>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</si>
  <si>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</si>
  <si>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</si>
  <si>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</si>
  <si>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</si>
  <si>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</si>
  <si>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</si>
  <si>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</si>
  <si>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</si>
  <si>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</si>
  <si>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</si>
  <si>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</si>
  <si>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</si>
  <si>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</si>
  <si>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</si>
  <si>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</si>
  <si>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</si>
  <si>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</si>
  <si>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</si>
  <si>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</si>
  <si>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</si>
  <si>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</si>
  <si>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</si>
  <si>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</si>
  <si>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</si>
  <si>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</si>
  <si>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</si>
  <si>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</si>
  <si>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</si>
  <si>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</si>
  <si>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</si>
  <si>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</si>
  <si>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</si>
  <si>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</si>
  <si>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</si>
  <si>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</si>
  <si>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</si>
  <si>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</si>
  <si>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</si>
  <si>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</si>
  <si>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</si>
  <si>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</si>
  <si>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</si>
  <si>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</si>
  <si>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terytPowiaty</t>
  </si>
  <si>
    <t>Jednostka miary</t>
  </si>
  <si>
    <t>Planowany termin ogłoszenia konkursu/ złożenia fiszki dla projektu pozakonkursowego pod obrady KS</t>
  </si>
  <si>
    <t>18 01_x000D_
18 02_x000D_
18 03_x000D_
18 04_x000D_
18 05_x000D_
18 06_x000D_
18 61_x000D_
18 07_x000D_
18 21_x000D_
18 08_x000D_
18 09_x000D_
18 10_x000D_
18 11_x000D_
18 12_x000D_
18 13_x000D_
18 62_x000D_
18 14_x000D_
18 15_x000D_
18 16_x000D_
18 63_x000D_
18 17_x000D_
18 18_x000D_
18 19_x000D_
18 64_x000D_
18 20</t>
  </si>
  <si>
    <t>Podkarpackie</t>
  </si>
  <si>
    <t>Rzeszów</t>
  </si>
  <si>
    <t>nie dotyczy</t>
  </si>
  <si>
    <t>Choroby psychiczne</t>
  </si>
  <si>
    <t>Stanisław Kruczek, Członek Zarządu Województwa Podkarpackiego, 017 850 17 66, s.kruczek@podkarpackie.pl</t>
  </si>
  <si>
    <t xml:space="preserve">DZIAŁANIE 8.3                                                                               Zwiększenie dostępu do usług społecznych i zdrowotnych </t>
  </si>
  <si>
    <t>OŚ PRIORYTETOWA VIII INTEGRACJA SPOŁECZNA</t>
  </si>
  <si>
    <t>Specyficzne dostępu</t>
  </si>
  <si>
    <t>Specyficzne premiujące</t>
  </si>
  <si>
    <t>jednostki samorządu terytorialnego, ich związki i stowarzyszenia</t>
  </si>
  <si>
    <t>podmioty wymienione w art. 3 ust. 2 i 3 ustawy o działalności pożytku publicznego i o wolontariacie statutowo działające w obszarze pomocy i integracji społecznej oraz działalności leczniczej</t>
  </si>
  <si>
    <t>podmioty działające w publicznym i niepublicznym systemie ochrony zdrowia, w tym w szczególności POZ</t>
  </si>
  <si>
    <t>spółdzielnie i wspólnoty mieszkaniowe</t>
  </si>
  <si>
    <t>MM</t>
  </si>
  <si>
    <t>Liczba wspartych w programie miejsc świadczenia usług zdrowotnych, istniejących po zakończeniu projektu</t>
  </si>
  <si>
    <t>Liczba osób zagrożonych ubóstwem lub wykluczeniem społecznym objętych usługami zdrowotnymi w programie</t>
  </si>
  <si>
    <t>rezultatu bezpośredniego</t>
  </si>
  <si>
    <t>produktu</t>
  </si>
  <si>
    <t xml:space="preserve">Cel operacyjny B: Przeciwdziałanie negatywnym trendom demograficznym poprzez rozwój opieki nad matką i dzieckiem oraz osobami starszymi. </t>
  </si>
  <si>
    <t xml:space="preserve">1. Kryteria zapewniają, że w przypadku, gdy projekt przewiduje udzielanie świadczeń opieki zdrowotnej, jest to możliwe wyłącznie przez podmioty wykonujące działalność leczniczą uprawnione do tego na mocy przepisów prawa powszechnie obowiązującego. </t>
  </si>
  <si>
    <t>2. 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</si>
  <si>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1. 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</si>
  <si>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18 podkarpackie</t>
  </si>
  <si>
    <t>FISZKA ZAŁOŻEŃ RPZ</t>
  </si>
  <si>
    <t>Tytuł RPZ</t>
  </si>
  <si>
    <t>Budżet RPZ (alokacja)</t>
  </si>
  <si>
    <t xml:space="preserve">Instytucja przedkładająca fiszkę </t>
  </si>
  <si>
    <t xml:space="preserve">Priorytet Inwestycyjny </t>
  </si>
  <si>
    <t>Numer i nazwa narzędzia 
zgodnie z Policy Paper</t>
  </si>
  <si>
    <t>Tryb realizacji RPZ</t>
  </si>
  <si>
    <t>Typ beneficjenta RPZ
(potencjalni wnioskodawcy)</t>
  </si>
  <si>
    <t xml:space="preserve">Uzasadnienie realizacji RPZ </t>
  </si>
  <si>
    <t>Cel RPZ</t>
  </si>
  <si>
    <t>Cele szczegółowe RPZ</t>
  </si>
  <si>
    <t>Grupa docelowa RPZ</t>
  </si>
  <si>
    <t>Ogólny opis schematu RPZ wraz z opisem planowanych działań</t>
  </si>
  <si>
    <t xml:space="preserve">Kosztorys RPZ </t>
  </si>
  <si>
    <t>Komplementarność RPZ z innymi działaniami podejmowanymi na poziomie krajowym</t>
  </si>
  <si>
    <t>Komplementarność RPZ z innymi działaniami podejmowanymi na poziomie regionalnym</t>
  </si>
  <si>
    <t>Uwagi:</t>
  </si>
  <si>
    <t>1. Kryteria zapewniają, że projekt przewiduje udzielanie świadczeń opieki zdrowotnej w oparciu o Evidence Based Medicine.</t>
  </si>
  <si>
    <t xml:space="preserve">2. Kryteria zapewniają, że projektodawca może złożyć nie więcej niż 1 wniosek o dofinansowanie projektu w ramach konkursu - niezależnie czy działą jako Bneficjent czy Partner projektu. </t>
  </si>
  <si>
    <t>4. Kryteria premiują projekty, które zawierają działania komplementarne do innych 
projektów finansowanych ze środków UE (również realizowanych we wcześniejszych 
okresach programowania), ze środków krajowych lub innych źródeł.</t>
  </si>
  <si>
    <t xml:space="preserve">2. Kryteria premiują podmioty, które posiadają akredytację wydaną na podstawie ustawy 
o akredytacji o ochronie zdrowia  lub jest w okresie przygotowawczym do przeprowadzenia wizyty akredytacyjnej  (okres przygotowawczy rozpoczyna się od daty podpisania przez dany podmiot umowy z w zakresie przeprowadzenia przeglądu akredytacyjnego) lub posiada certyfikat normy EN 15224 - Usługi Ochrony Zdrowia – System Zarządzania Jakością . 
</t>
  </si>
  <si>
    <t>3. Kryteria premiują projekty, których wnioskodawca lub partner posiada co najmniej 3-letnie doświadczenie w obszarze, w którym realizowane jest wsparcie.</t>
  </si>
  <si>
    <t>5. Kryteria premiują projekty, które przewidują partnerstwo z co najmniej jedną organizacją pozarządową repezentującą interesy pacjentów i posiadającą co najmniej 2-letnie doświadczenie w zakresie działań profilaktycznych z zakresu danej grupy chorób.</t>
  </si>
  <si>
    <t>7. Kryteria premiują projekty, które przewidują działania szkoleniowe dla personelu medycznego, w szczególności współpracującego z podmiotami świadczącymi podstawową opiekę zdrowotną, w zakresie merytorycznym związanym z udzielanym wsparciem.</t>
  </si>
  <si>
    <t>8. Kryteria premiują projekty, które przewidują realizację wsparcia również w godzinach popołudniowych i wieczornych oraz w soboty.</t>
  </si>
  <si>
    <t>9. Kryteria premiują projekty, które w sposób istotny przyczyniają się do poprawy dostępności do świadczeń opieki zdrowotnej realizując odpowiedni poziom wskaźnika rezultatu, bez uszczerbku dla jakości realizowanego wsparcia.</t>
  </si>
  <si>
    <t xml:space="preserve">6. Kryteria premiują projekty, które przewidują partnerstwo z partnerem społecznym reprezentującym interesy i zrzeszającym podmioty świadczące usługi w zakresie podstawowej opieki zdrowotnej. </t>
  </si>
  <si>
    <t>szt.</t>
  </si>
  <si>
    <t>os.</t>
  </si>
  <si>
    <t>bieszczadzki, brzozowski, dębicki, jarosławski, jasielski, kolbuszowski, krośnieński,  m. Krosno, leski, leżajski, lubaczowski, łańcucki, mielecki, niżański, przemyski, m. Przemyśl, przeworski, ropczycko-sędziszowski, rzeszowski, m. Rzeszów, sanocki, stalowowolski, strzyżowski, tarnobrzeski, m. Tarnobrzeg</t>
  </si>
  <si>
    <t>Wdrażanie regionalnych programów zdrowotnych/Program profilaktyczny nowotworów płuc.</t>
  </si>
  <si>
    <t>IZ RPO Województwa Podkarpackiego</t>
  </si>
  <si>
    <t>Konkursowy</t>
  </si>
  <si>
    <t>1. W przypadku gdy projekt przewiduje udzielanie świadczeń opieki zdrowotnej, jest to możliwe wyłącznie przez podmioty wykonujące działalność leczniczą uprawnione do tego na mocy przepisów powszechnie obowiązujących.</t>
  </si>
  <si>
    <t>7. Projekt będzie realizowany na terenie całego województwa podkarpackiego.</t>
  </si>
  <si>
    <t>2. Wnioskodawca posiada akredytację wydaną na podstawie ustawy o akredytacji o ochronie zdrowia lub jest w okresie przygotowawczym do przeprowadzenia wizyty akredytacyjnej lub posiada certyfikat normy EN 15224-Usługi Ochrony Zdrowia - System Zarządzania Jakością.</t>
  </si>
  <si>
    <t>PLAN DZIAŁAŃ INSTYTUCJI ZARZĄDZAJĄCEJ RPO WOJEWÓDZTWA PODKARPACKIEGO
W SEKTORZE ZDROWIA NA ROK 2019</t>
  </si>
  <si>
    <t>3/2019</t>
  </si>
  <si>
    <t>RPO WPK.8.K.1</t>
  </si>
  <si>
    <t>III kwartał 2019</t>
  </si>
  <si>
    <t xml:space="preserve">Program Wczesnego Wykrywania Wad Rozwojowych „Zacznijmy razem podróż do bardziej przyjaznego i włączającego świata” </t>
  </si>
  <si>
    <t>1. Programy  wczesnego  wykrywania wad rozwojowych  i rehabilitacji dzieci z niepełnosprawnościami i zagrożonych niepełnosprawnością.</t>
  </si>
  <si>
    <t>III</t>
  </si>
  <si>
    <t>IX</t>
  </si>
  <si>
    <t>Program wczesnej interwencji</t>
  </si>
  <si>
    <t>POIS.09.02.00-00-0046/16-00</t>
  </si>
  <si>
    <t>Poprawa jakości udzielania świadczeń opieki zdrowotnej na rzecz osób dorosłych w zakresie chorób układu krążenia, przez SP ZOZ MSWiA w Rzeszowie poprzez przebudowę i doposażenie oddziałów szpitalnych</t>
  </si>
  <si>
    <t>SAMODZIELNY PUBLICZNY ZAKŁAD OPIEKI ZDROWOTNEJ MINISTERSTWA SPRAW WEWNĘTRZNYCH I ADMINISTRACJI W RZESZOWIE</t>
  </si>
  <si>
    <t>Zakres rzeczowy projektu obejmuje: I.1 Przebudowę pomieszczeń w celu utworzenia sali operacyjnej hybrydowej I.2 Powiększenie Oddziału Anestezjologii i Intensywnej Terapii o dodatkowe 2 łóżka II. Doposażenie oddziałów szpitalnych poprzez zakup aparatury medycznej.</t>
  </si>
  <si>
    <t>POIS.09.02.00-00-0134/17-00</t>
  </si>
  <si>
    <t>Rozbudowa, budowa, zakup akceleratora z wyposażeniem oraz wymiana akceleratora z adaptacją pomieszczenia w Podkarpackim Centrum Onkologii w Klinicznym Szpitalu Wojewódzkim nr 1 im. F. Chopina w Rzeszowie</t>
  </si>
  <si>
    <t>KLINICZNY SZPITAL WOJEWÓDZKI NR 1 IM. FRYDERYKA CHOPINA W RZESZOWIE</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</si>
  <si>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 </t>
  </si>
  <si>
    <t>POIS.09.01.00-00-0027/16-00</t>
  </si>
  <si>
    <t>Przebudowa szpitalnego oddziału ratunkowego wraz z budową lądowiska wyniesionego w Szpitalu w Stalowej Woli</t>
  </si>
  <si>
    <t>SAMODZIELNY PUBLICZNY ZESPÓŁ ZAKŁADÓW OPIEKI ZDROWOTNEJ POWIATOWY SZPITAL SPECJALISTYCZNY W STALOWEJ WOLI</t>
  </si>
  <si>
    <t>Stalowa Wola</t>
  </si>
  <si>
    <t>Przebudowa i rozbudowa SOR, budowa lądowiska wyniesionego.</t>
  </si>
  <si>
    <t>POIS.09.01.00-00-0059/16-00</t>
  </si>
  <si>
    <t>Modernizacja i doposażenie Szpitalnego Oddziału Ratunkowego w Szpitalu Powiatowym im. E. Biernackiego w Mielcu.</t>
  </si>
  <si>
    <t>SZPITAL POWIATOWY IM. E. BIERNACKIEGO W MIELCU</t>
  </si>
  <si>
    <t>Mielec</t>
  </si>
  <si>
    <t>W ramach projektu realizowane będą następujące zadania: - modernizacja SOR (roboty budowlane), - zakup wyposażenia dla SOR.</t>
  </si>
  <si>
    <t>POIS.09.01.00-00-0065/16-00</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</si>
  <si>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</si>
  <si>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</si>
  <si>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</si>
  <si>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Projekt przewiduje: 1. Budowę lądowiska naziemnego przy budynku SP ZOZ w Lubaczowie (roboty budowlane i instalacyjne); 2. Zakup wyposażenia medycznego; 3. Zakup i montaż drzwi automatycznych wraz z kurtyną powietrzną.</t>
  </si>
  <si>
    <t>POIS.09.01.00-00-0123/16-00</t>
  </si>
  <si>
    <t>Dostosowanie Klinicznego Szpitala Wojewódzkiego Nr 2 im. Św. Jadwigi Królowej w Rzeszowie na potrzeby funkcjonowania centrum urazowego</t>
  </si>
  <si>
    <t>KLINICZNY SZPITAL WOJEWÓDZKI NR 2 IM. ŚW. JADWIGI KRÓLOWEJ W RZESZOWIE</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</si>
  <si>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pacjenta – 1 sztuka, 2. w odniesieniu do bloku operacyjnego: - mikroskop optyczny – 1 sztuka. </t>
  </si>
  <si>
    <t>POIS.09.01.00-00-0193/17-00</t>
  </si>
  <si>
    <t xml:space="preserve">Budowa lądowiska dla śmigłowców ratunkowych na terenie Samodzielnego Publicznego Zespołu Opieki Zdrowotnej w Leżajsku wraz z dostosowaniem i doposażeniem Szpitalnego Oddziału Ratunkowego </t>
  </si>
  <si>
    <t>SAMODZIELNY PUBLICZNY ZESPÓŁ OPIEKI ZDROWOTNEJ W LEŻAJSKU</t>
  </si>
  <si>
    <t>Leżajsk</t>
  </si>
  <si>
    <t xml:space="preserve">Zakres rzeczowy porjektu pobejmuje: 1. Roboty budowlane związane z budową lądowiska 2. Wyposażenie SOR : Sala obserwacyjna – Izba przyjęć - Aparat USG 1 szt. - Aparat EKG 3 szt. - Kardiomonitor 2 szt. Sala Resuscytacyjna - Łóżko elektryczne 3 szt. - Kardiomonitor 2 szt. - Respirator stacjonarny 2 szt. - Defibrylator 2 szt. - Ssak elektryczny 4 szt. - Respirator transportowy 1 szt. - Pompa infuzyjna 5 szt. - Urządzenie do automatycznego masażu serca 1 szt. - Pulsoksymetr 2 szt. Sala wstępnej intensywnej terapii - Łóżko elektryczne 1 szt. - Kardiomonitor 1 szt. - Respirator stacjonarny 1 szt. - Pompy infuzyjne 3 szt. - Defibrylator 1 szt. Sala Zabiegowa - Kardiomonitor 1 szt. - </t>
  </si>
  <si>
    <t>POIS.09.01.00-00-0241/17-00</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</si>
  <si>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</si>
  <si>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SAMODZIELNY PUBLICZNY ZESPÓŁ OPIEKI ZDROWOTNEJ W LESKU</t>
  </si>
  <si>
    <t>Lesko</t>
  </si>
  <si>
    <t xml:space="preserve">Planowane działania: - wykonanie prac budowlanych i modernizacyjnych, - zakup wyposażenia SOR; - działania promocyjno-informacyjne. </t>
  </si>
  <si>
    <t>POWR.05.02.00-00-0012/15-00</t>
  </si>
  <si>
    <t>Poprawa jakości życia osób starszych i niesamodzielnych poprzez działalność Dziennego Domu Opieki Medycznej w Zgłobniu</t>
  </si>
  <si>
    <t>NIEPUBLICZNY ZAKŁAD OPIEKI ZDROWOTNEJ SOKRATES SPÓŁKA Z OGRANICZONĄ ODPOWIEDZIALNOŚCIĄ SPÓŁKA KOMANDYTOWA</t>
  </si>
  <si>
    <t xml:space="preserve">Cel głównym projektu jest rozwój systemu deinstytucjonalizacji opieki nad osobami zależnymi poprzez utworzenie DDOMu w Zgłobniu dla 105 osób niesamodzielnymi, w tym 79 osób starszych (65+) w okresie 07.2016-06.2018 Grupa docelowa: 1. NZOZ SOKRATES Sp. z o.o. Sp. k. wnioskodawca i organizator domu dziennej opieki medycznej (dalej skrót DDOM), poprzez rozszerzenie profilu działalności o wsparcie dedykowane DDOM sformalizowane uzyskaniem rozszerzeniem wpisu do rejestrów podm.leczn. o kod 2200 zgodnie z rozporządzeniem Ministra Zdrowia z dnia 17 maja 2012 r. </t>
  </si>
  <si>
    <t>POWR.05.02.00-00-0052/15-00</t>
  </si>
  <si>
    <t>Rozszerzenie działalności Gabinetów Rehabilitacji RUDEK o Dzienny Dom Opieki Medycznej</t>
  </si>
  <si>
    <t>NIEPUBLICZNY ZAKŁAD OPIEKI ZDROWOTNEJ RUDEK GABINETY REHABILITACJI MEDYCZNEJ ANDRZEJ RUDEK</t>
  </si>
  <si>
    <t xml:space="preserve">Celem projektu pt. "Rozszerzenie działalności Gabinetów Rehabilitacji RUDEK o Dzienny Dom Opieki Medycznej" jest zapewnienie opieki nad 60. osobami niesamodzielnymi (36K, 24M), w tym pow. 65 r.ż. z terenów powiatów: rzeszowskiego, łańcuckiego, strzyżowskiego, ropczycko-sędziszowskiego oraz Miasta Rzeszowa w nowoutworzonym Dziennym Domu Opieki Medycznej w okresie do 01.07.2018 r. Uczestnikiem projektu jest  </t>
  </si>
  <si>
    <t>POWR.05.03.00-00-0015/15-00</t>
  </si>
  <si>
    <t>Program rozwoju kierunku pielęgniarstwo w PWSZ w Krośnie</t>
  </si>
  <si>
    <t>PAŃSTWOWA WYŻSZA SZKOŁA ZAWODOWA IM. STANISŁAWA PIGONIA W KROŚNIE</t>
  </si>
  <si>
    <t>POWR.05.03.00-00-0021/15-00</t>
  </si>
  <si>
    <t>Pielęgniarstwo i połoznictwo - kompetencje zamawiane</t>
  </si>
  <si>
    <t>PAŃSTWOWA WYŻSZA SZKOŁA TECHNICZNO - EKONOMICZNA IM. KS. BRONISŁAWA MARKIEWICZA W JAROSŁAWIU</t>
  </si>
  <si>
    <t xml:space="preserve">Cel: Opracowanie i wdrożenie Programu Rozwojowego Uczelni podnoszącego jakość dotychczasowego kształcenia co przełoży się na wzrost zainteresowania studiami na kierunku pielegniarstwo w okresie od 01.09.2016 do 30.09.2019 i objęcie dodatkowym wsparciem 100 uczestników projektu: 97(K) i 3 ( M). Grupa docelowa:100 uczestników - studentów, którzy dobrowolnie zgłoszą chęć uczestnictwa w projekcie i spełnią kryteria rekrutacyjne 97(K)  i3 (M). </t>
  </si>
  <si>
    <t>POWR.05.03.00-00-0051/17-00</t>
  </si>
  <si>
    <t>"Kompetencje i praca dla pielęgniarek"</t>
  </si>
  <si>
    <t>Jarosław</t>
  </si>
  <si>
    <t>Cel: Poprawa jakości kształcenia na kierunku Pielęgniarstwo co przełoży sie na wzrost zainteresowania studiami poprzez wdrożenie PRU w okresie od 1 IX 2017 do 30 IX 2022 roku i objęcie dodatkowym wsparciem 240 uczestników projektu: 228 (K) i 12 ( M). GD: obejmuje studentów studiów stacjonarnych I stopnia na kierunku Piel. prowadzonych w PWSTE, z następujących naborów: 1) nabór z r.akad. 2017/18 (I rok) –max. 80 studentów ( min 4 M), 2) nabór z r. akad. 2018/19 – ( I rok) max. 80 studentów (min 4 M), 3) nabór z r. akad. 2019/20 – ( I rok) max. 80 studentów (min 4 M).</t>
  </si>
  <si>
    <t>POWR.05.03.00-00-0076/17-00</t>
  </si>
  <si>
    <t>Innowacyjne kształcenie na kierunku Pielęgniarstwo - utworzenie Centrum Symulacji Medycznej w PWSZ w Krośnie</t>
  </si>
  <si>
    <t xml:space="preserve">Celem projektu jest opracowanie i wdrożenie programu rozwojowego Państwowej Wyższej Szkoły Zawodowej im. Stanisława Pigonia w Krośnie w procesie praktycznego kształcenia studentów kierunku Pielęgniarstwo, w tym utworzenie Monoprofilowego Centrum Symulacji Medycznej oraz wyszkolenie kadry naukowo-dydaktycznej i pracowników technicznych na potrzeby jego funkcjonowania.Projekt pozwoli dostosować program kształcenia na kierunku </t>
  </si>
  <si>
    <t>POWR.05.03.00-00-0087/17-00</t>
  </si>
  <si>
    <t>SIMhealth – pielęgniarstwo i położnictwo XXI wieku. Rozwój kształceniu praktycznego Pielęgniarek i Położnych z wykorzystaniem Monoprofilowego Centrum Symulacji Medycznej na Wydziale Medycznym Uniwersytetu Rzeszowskiego</t>
  </si>
  <si>
    <t>UNIWERSYTET RZESZOWSKI</t>
  </si>
  <si>
    <t xml:space="preserve">Celem projektu jest poprawa jakości kształcenia praktycznego poprzez wdrożenie programu rozwojowego oraz utworzenie monoprofilowego centrum symulacji medycznej dla kierunków pielęgniarstwo i położnictwo na Wydziale Medycznym Uniwersytetu Rzeszowskiego. Opracowanie programu rozwojowego będzie miało na celu poprawę jakości nauczania na kierunkach pielęgniarstwo i położnictwo, co pozwoli na realizację już istniejących i powstanie nowych projektów edukacyjnych o charakterze praktycznym. </t>
  </si>
  <si>
    <t>POWR.05.03.00-00-0092/17-00</t>
  </si>
  <si>
    <t>Wdrożenie programu rozwoju PWSTE w Jarosławiu z wykorzystaniem Monoprofilowego Centrum Symulacji Medycznej</t>
  </si>
  <si>
    <t>Cel: Celem głównym projektu jest wdrożenie programu rozwoju Uczelni, poprawa jakości i efektywności procesu kształcenia studentów/ek pielęgniarstwa PWSTE w Jarosławiu jako nowoczesnego ośrodka akademickiego na kierunku pielęgniarstwo, tj. 360 studentów (30 M) poprzez wzbogacenie nauki zawodów medycznych o metody symulacji dzięki utworzeniu MCSM; szkoleniu kadry dydaktycznej z prowadzenia zajęć metodą symulacji medycznej (20 os, w tym 3 M) oraz technicznej (3 M), w okresie od 01.01.2018 r. do 31.12.2020 r.</t>
  </si>
  <si>
    <r>
      <t xml:space="preserve">WYKAZ DZIAŁAŃ  WCZEŚNIEJ UZGODNIONYCH W PLANIE DZIAŁAŃ NA </t>
    </r>
    <r>
      <rPr>
        <b/>
        <sz val="10"/>
        <color rgb="FFFF0000"/>
        <rFont val="Calibri"/>
        <family val="2"/>
        <charset val="238"/>
        <scheme val="minor"/>
      </rPr>
      <t>TEN ROK KALENDARZOWY</t>
    </r>
  </si>
  <si>
    <t>Planowany lub realny (jeśli już ogłoszono) termin ogłoszenia konkursu/ złożenia wniosku o dofinansowanie dla projektu pozakonkursowego</t>
  </si>
  <si>
    <t>Numer Uchwały Komitetu Sterującego 
przyjmującej Plan działania z danym konkursem/projektem pozakonkursowym</t>
  </si>
  <si>
    <t>Czy założenia konkursu/projektu pozakonkursowego były zmieniane po przyjęciu przez KS?
Jeśli TAK należy podać datę/daty przekazania formularza zmian do Sekretariatu KS.</t>
  </si>
  <si>
    <t>Numer naboru konkursowego/ projektu pozakonkursowego w SL 2014 (w przypadku, gdy już nadano numer).</t>
  </si>
  <si>
    <t>RPO WPK.6.P.5</t>
  </si>
  <si>
    <t>Poprawa jakości i dostępności do świadczeń medycznych w  Klinicznym  Szpitalu Wojewódzkim  Nr 2 im. Św. Jadwigi Królowej w Rzeszowie</t>
  </si>
  <si>
    <t>I kwartał</t>
  </si>
  <si>
    <t>66/2018/XIX</t>
  </si>
  <si>
    <t>Wprowadzenie kryterium zapewni, że świadczenia opieki zdrowotnej realizowane będą wyłącznie przez podmioty mające prawo do wykonywania działalności leczniczej. W związku z czym kryterium zagwarantuje profesjonalizm realizowanych świadczeń.
Kryterium jest zgodne z rekomendacjami Komitetu Sterującego do spraw koordynacji EFSI w sektorze zdrowia (Uchwała Nr 25/2016). 
Weryfikacja spełnienia kryterium będzie odbywać się na podstawie treści wniosku o dofinansowanie projektu oraz poprzez weryfikację rejestru podmiotów wykonujących działalność leczniczą znajdującego się na stronie internetowej www.rpwdl.csioz.gov.pl.
Zaleca się, aby zapisy świadczące o spełnieniu niniejszego kryterium zostały zawarte w punkcie 4.1 i/ lub 4.3 i/ lub 4.4 wniosku.
Wnioskodawca jest zobowiązany do wskazania we wniosku o dofinansowanie nazwy i danych teleadresowych podmiotu uprawnionego do wykonywania działalności leczniczej, który będzie realizował świadczenia opieki zdrowotnej.
Opis znaczenia kryterium: TAK/NIE.
Dopuszczalne jest wezwanie Wnioskodawcy do przedstawienia wyjaśnień w celu potwierdzenia spełnienia kryterium.
Niespełnienie kryterium skutkuje odrzuceniem wniosku.</t>
  </si>
  <si>
    <t>3. Działania realizowane w projekcie przez projektodawcę oraz ewentualnych partnerów są zgodne z zakresem programu zdrowotnego, który jest załącznikiem do regulaminu konkursu.</t>
  </si>
  <si>
    <t>Kryterium jest zgodne z rekomendacjami Komitetu Sterującego do spraw koordynacji EFSI w sektorze zdrowia (Uchwała Nr 25/2016). Zgodność działań z zakresem programu zdrowotnego należy rozumieć jako zgodność z zapisami zawartymi w Regionalnym Programie Zdrowotnym pn. Program wczesnego wykrywania wad rozwojowych “Zacznijmy razem podróż do bardziej przyjaznego i włączającego świata”.
Weryfikacja spełnienia kryterium będzie odbywać się na podstawie treści pkt 4.1 wniosku o dofinansowanie projektu.
Opis znaczenia kryterium: TAK/NIE.
Dopuszczalne jest wezwanie Wnioskodawcy do przedstawienia wyjaśnień w celu potwierdzenia spełnienia kryterium.
Niespełnienie kryterium skutkuje odrzuceniem wniosku.</t>
  </si>
  <si>
    <t>Kryterium zostało wprowadzone, aby umożliwić większej liczbie podmiotów dostęp do realizacji projektów.
Złożenie przez Projektodawcę – niezależnie czy działa jako Beneficjent czy Partner projektu – więcej niż jednego wniosku o dofinansowanie projektu w odpowiedzi na ogłoszony konkurs skutkuje wezwaniem Wnioskodawcy do wskazania w terminie wyznaczonym przez IOK, który wniosek powinien podlegać ocenie. Pozostałe wnioski zostaną wycofane z oceny. Jeśli Wnioskodawca nie dotrzyma terminu, wszystkie wnioski złożone przez Wnioskodawcę nie są dalej rozpatrywane.
Kryterium jest zgodne z rekomendacjami Komitetu Sterującego do spraw koordynacji EFSI w sektorze zdrowia (Uchwała Nr 25/2016). 
Weryfikacja spełnienia kryterium będzie odbywać się na podstawie rejestru wniosków o dofinansowanie projektu sporządzonego przez Instytucję Organizującą Konkurs.
Opis znaczenia kryterium: TAK/NIE.
Dopuszczalne jest wezwanie Wnioskodawcy do przedstawienia wyjaśnień w celu potwierdzenia spełnienia kryterium.
Niespełnienie kryterium skutkuje odrzuceniem wniosku.</t>
  </si>
  <si>
    <t>4. Projektodawca składa nie więcej niż 1 wniosek o dofinansowanie projektu.</t>
  </si>
  <si>
    <t>1. Wnioskodawca lub partner jest podmiotem wykonującym działalność leczniczą udzielającym świadczeń opieki zdrowotnej w rodzaju podstawowa opieka zdrowotna na podstawie zawartej umowy o udzielanie świadczeń opieki zdrowotnej z dyrektorem Podkarpackiego Oddziału Narodowego Funduszu Zdrowia.</t>
  </si>
  <si>
    <t xml:space="preserve">Kryterium jest zgodne z rekomendacjami Komitetu Sterującego do spraw koordynacji EFSI w sektorze zdrowia (Uchwała Nr 25/2016). 
Realizacja działań projektowych przez placówkę podstawowej opieki zdrowotnej wpłynie na zwiększenie efektywności podejmowanych działań. 
Weryfikacja spełnienia kryterium będzie odbywać się na podstawie treści wniosku o dofinansowanie projektu. Zaleca się, aby zapisy świadczące o spełnieniu niniejszego kryterium zostały zawarte w punkcie 4.1, 4.3 i 4.4 wniosku. 
                                                                                                                                                 Maksymalnie 5 punktów
</t>
  </si>
  <si>
    <t>Kryterium jest zgodne z rekomendacjami Komitetu Sterującego do spraw koordynacji EFSI w sektorze zdrowia (Uchwała Nr 25/2016). 
Kryterium przełoży się na wysoką jakość działań.
Posiadanie przez podmiot leczniczy akredytacji wydanej na podstawie ustawy o akredytacji w ochronie zdrowia będzie weryfikowane na podstawie zapisów wniosku o dofinansowanie i listy organizacji z aktualnym certyfikatem akredytacji dostępnej na stronie www.cmj.org.pl/akredytacja/certyfikaty.php.
Weryfikacja spełnienia kryterium będzie odbywać się na podstawie treści wniosku o dofinansowanie projektu. Zaleca się, aby zapisy świadczące o spełnieniu niniejszego kryterium zostały zawarte w punkcie 4.4 wniosku.
Maksymalnie 5 punktów.</t>
  </si>
  <si>
    <t>2. Podmioty, w których prowadzone będą działania diagnostyczno-terapeutyczne (punkty konsultacyjne) powinny występować w projekcie jako partnerzy lub być jednostką organizacyjną wnioskodawcy/partnera merytorycznego projektu.</t>
  </si>
  <si>
    <t xml:space="preserve">Wprowadzenie kryterium zapewni prawidłową i efektywną realizację działań zawartych w Regionalnym Programie Zdrowotnym pn. Program wczesnego wykrywania wad rozwojowych “Zacznijmy razem podróż do bardziej przyjaznego i włączającego świata”.
Weryfikacja spełnienia kryterium będzie odbywać się na podstawie punktu 2.10 lub 4.1 wniosku o dofinansowanie projektu.
Wnioskodawca jest zobowiązany do wskazania we wniosku o dofinansowanie nazwy i danych teleadresowych podmiotów które będą prowadziły działania diagnostyczno-terapeutyczne.
Opis znaczenia kryterium: TAK/NIE.
Dopuszczalne jest wezwanie Wnioskodawcy do przedstawienia wyjaśnień w celu potwierdzenia spełnienia kryterium.
Niespełnienie kryterium skutkuje odrzuceniem wniosku.
</t>
  </si>
  <si>
    <t>5. W realizację projektu musi być zaangażowany co najmniej jeden podmiot leczniczy, o odpowiedniej infrastrukturze i doświadczeniu w działalności diagnostyczno – terapeutycznej w obszarze spektrum autyzmu, który będzie pełnił rolę lidera bądź partnera merytorycznego.</t>
  </si>
  <si>
    <t xml:space="preserve">Kryterium jest zgodne z Regionalnym Programem Zdrowotnym pn. Program wczesnego wykrywania wad rozwojowych “Zacznijmy razem podróż do bardziej przyjaznego i włączającego świata”.
Wprowadzenie kryterium dotyczącego zaangażowania co najmniej jednego podmiotu leczniczego zagwarantuje prawidłowość realizacji projektu. Natomiast odpowiednie doświadczenie podmiotów realizujących program zapewni jego efektywną realizację.
Weryfikacja spełnienia kryterium będzie odbywać się na podstawie treści wniosku o dofinansowanie projektu oraz poprzez weryfikację  rejestru podmiotów wykonujących działalność leczniczą znajdującego się na stronie internetowej www.rpwdl.csioz.gov.pl obowiązującego na dzień złożenia wniosku o dofinansowanie.
Zaleca się, aby zapisy świadczące o spełnieniu niniejszego kryterium zostały zawarte w punkcie 4.1 i/lub 4.3 i/lub 4.4 wniosku.
Opis znaczenia kryterium: TAK/NIE.
Dopuszczalne jest wezwanie Wnioskodawcy do przedstawienia wyjaśnień w celu potwierdzenia spełnienia kryterium.
Niespełnienie kryterium skutkuje odrzuceniem wniosku.
</t>
  </si>
  <si>
    <t>6. W ramach projektu minimalna liczba dzieci objętych badaniami przesiewowymi musi wynieść 41 200, a terapią musi zostać objęte 100% dzieci z zaburzeniami ze spektrum autyzmu.</t>
  </si>
  <si>
    <t xml:space="preserve">Kryterium jest zgodne z Regionalnym Programem Zdrowotnym pn. Program wczesnego wykrywania wad rozwojowych “Zacznijmy razem podróż do bardziej przyjaznego i włączającego świata”.
Kryterium zapewni realizację działań zgodnie z założeniami ww. programu, pozwoli objąć wsparciem jak największą liczbę osób z terenu województwa podkarpackiego.
Weryfikacja spełnienia kryterium będzie odbywać się na podstawie pkt 1.8 wniosku o dofinansowanie projektu.
Opis znaczenia kryterium: TAK/NIE.
Niespełnienie kryterium skutkuje odrzuceniem wniosku
</t>
  </si>
  <si>
    <t>8. Wartość wkładu UE nie przekracza 15 000 000,00 zł.</t>
  </si>
  <si>
    <t xml:space="preserve">Kryterium jest zgodne z Regionalnym Programem Zdrowotnym pn. Program wczesnego wykrywania wad rozwojowych “Zacznijmy razem podróż do bardziej przyjaznego i włączającego świata”.
Kryterium zapewni realizację działań zgodnie z założeniami ww. programu. 
Weryfikacja spełnienia kryterium będzie odbywać się na podstawie budżetu projektu.
Opis znaczenia kryterium: TAK/NIE.
Niespełnienie kryterium skutkuje odrzuceniem wniosku
</t>
  </si>
  <si>
    <t>9. Wnioskodawca zapewnia, że pogłębiona diagnoza oraz terapia odbywać się będzie w placówkach, które mają kontrakt z Narodowym Funduszem Zdrowia.</t>
  </si>
  <si>
    <t xml:space="preserve">Kryterium jest zgodne z Regionalnym Programem Zdrowotnym pn. Program wczesnego wykrywania wad rozwojowych “Zacznijmy razem podróż do bardziej przyjaznego i włączającego świata”.
Kryterium zapewni realizację działań zgodnie z założeniami ww. programu.
Weryfikacja spełnienia kryterium będzie odbywać się na podstawie treści wniosku o dofinansowanie projektu.
Opis znaczenia kryterium: TAK/NIE.
Dopuszczalne jest wezwanie Wnioskodawcy do przedstawienia wyjaśnień w celu potwierdzenia spełnienia kryterium.
Niespełnienie kryterium skutkuje odrzuceniem wniosku
</t>
  </si>
  <si>
    <t xml:space="preserve">jednostki organizacyjne jednostek samorządu terytorialnego </t>
  </si>
  <si>
    <t>Kryterium jest zgodne z Regionalnym Programem Zdrowotnym pn. Program wczesnego wykrywania wad rozwojowych “Zacznijmy razem podróż do bardziej przyjaznego i włączającego świata”.
Kryterium zapewni realizację działań zgodnie z założeniami ww. programu.
Weryfikacja spełnienia kryterium będzie odbywać się na podstawie treści pkt 3.2 i 4.1 wniosku o dofinansowanie projektu.
Opis znaczenia kryterium: TAK/NIE.
Dopuszczalne jest wezwanie Wnioskodawcy do przedstawienia wyjaśnień w celu potwierdzenia spełnienia kryterium.
Niespełnienie kryterium skutkuje odrzuceniem wniosku.</t>
  </si>
  <si>
    <t>1. Kryteria premiują projekty, które zawierają działania ukierunkowane na przeniesienie świadczeń opieki zdrowotnej z poziomu lecznictwa szpitalnego na rzecz podstawowej opieki zdrowotnej i ambulatoryjnej opieki specjalistycznej, przede wszystkim poprzez:
 zapewnienie lub wzmocnienie koordynacji opieki nad pacjentem , lub
 rozwój zdeinstytucjonalizowanych form opieki nad pacjentem, w szczególności poprzez rozwój środowiskowych form opieki . Oznacza to, że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t>
  </si>
  <si>
    <t>jednostki samorządu terytorialnego, ich związki i stowarzyszenia, jednostki organizacyjne jednostek samorządu terytorialnego, podmioty wymienione w art. 3 ust. 2 i 3 ustawy o działalności pożytku publicznego i o wolontariacie statutowo działające w obszarze pomocy i integracji społecznej oraz działalności leczniczej, podmioty działające w publicznym i niepublicznym systemie ochrony zdrowia, w tym w szczególności POZ, spółdzielnie i wspólnoty mieszkaniowe</t>
  </si>
  <si>
    <t xml:space="preserve">Współcześnie obserwowane zaburzenia i choroby wieku wczesnodziecięcego stanowią duże wyzwanie w obszarze zdrowia. Ich częstość wzrasta, a dostępność do diagnozy i późniejszej terapii jest ograniczona barierą czasową wynikającą często z niedostępności bądź braku wyspecjalizowanej kadry. Szczególne bariery systemowe obserwuje się w grupie dzieci ze spektrum autyzmu.Dążeniem do zwiększenia dostępności diagnozy i terapii oraz udoskonalenia systemu opieki zdrowotnej nad pacjentem z ASD są strategie rozwoju kraju, jak i dokumenty wdrażające działania na obszarach regionalnych. 
Ilość dzieci diagnozowanych w poradniach specjalistycznych jako dzieci z całościowymi zaburzeniami rozwoju w ostatnich latach systematycznie wzrasta. Złożoność zaburzeń autystycznych wymaga indywidualnego podejścia do każdego pacjenta.
Terapia dzieci ze spektrum autyzmu jest ogromnym wyzwaniem dla rodziców oraz terapeutów. Jest to proces długotrwały i wymaga poświęceń, ale przełamanie izolacji społecznej i poprawa funkcjonowania dziecka w otoczeniu jest największą nagrodą.
Dostępność specjalistycznych usług medycznych dla dzieci ze spektrum autyzmu jest zadowalająca, jednakże problem stanowi sam proces diagnozowania. Bez formalnego potwierdzenia przez lekarza psychiatrę zaburzeń rozwojowych ze spektrum autyzmu u dziecka, nie jest możliwe dalsze prowadzenie interwencji terapeutycznych.  Ambicją programu jest zwiększenie dostępności do diagnozy w tym specjalistycznych pogłębionych form  oraz wysokiej jakości terapii. 
</t>
  </si>
  <si>
    <t xml:space="preserve">Zapobieganie zdrowotnym i społecznym skutkom późno wykrytego autyzmu, poprzez zwiększenie o minimum 30% w ciągu 4 lat trwania projektu liczby wcześnie diagnozowanych i poddanych kompleksowej terapii dzieci w wieku 0 – 4 lat w województwie podkarpackim. 
Uzasadnienie:
Według dostępnych danych, ilość wykonywanych diagnoz w jedynym ośrodku diagnostyczno-terapeutycznym na podkarpaciu, szacuje się na około 60 w miesiącu, bez wyszczególnienia grup wiekowych diagnozowanych dzieci.  Objęcie programem profilaktycznym 40% populacji dzieci do lat 4, to jest około 41 200, zagwarantuje przeprowadzenie około 100 diagnoz w miesiącu. Na podstawie tych szacunków, braku dokładnych statystyk dotyczących ilości dzieci diagnozowanych, wieku i efektywności zastosowanego postepowania terapeutycznego, w niniejszym programie założono zwiększenie o minimum 30% liczby wcześnie zdiagnozowanych i poddanych terapii dzieci.  Jeżeli badaniami zostanie objęta większa część populacji efektywność programu wzrośnie.
</t>
  </si>
  <si>
    <t>Zapobieganie zdrowotnym i społecznym skutkom późno wykrytego ASD będzie możliwe poprzez wdrożenie poszczególnych działań w trzech etapach:
Etap I: zwiększenie poziomu wiedzy i świadomości na temat symptomów, procesu diagnozowania i terapeutycznych interwencji u dzieci ze spektrum autyzmu
• Zwiększenie świadomości i poziomu wiedzy na temat diagnozowania autyzmu wśród lekarzy pediatrów, lekarzy medycyny rodzinnej, pielęgniarek.
• Podniesienie kwalifikacji zawodowych personelu medycznego w zakresie wykorzystania najnowocześniejszych narzędzi diagnostycznych w rozpoznaniu ASD takich jak M – Chat – R/F, ADOS – 2, ADI - R. 
• Zdobycie przez rodziców i opiekunów wiedzy w zakresie niepokojących symptomów autyzmu, procesu diagnostycznego i terapeutycznego oraz praktycznych umiejętności potrzebnych w postępowaniu z chorymi dziećmi.
Etap II: wczesne wykrycie objawów spektrum autyzmu u dzieci 
• Zwiększenie wczesnej wykrywalności zaburzeń ze spektrum autyzmu w grupie dzieci do lat 4. 
Etap III: zwiększenie dostępności do pogłębionej diagnostyki i wczesne wdrożenie terapii u dzieci ze spektrum autyzmu 
• Zwiększenie dostępności do wczesnej diagnozy i kompleksowej terapii oraz rehabilitacji.
• Wprowadzenie do praktyki klinicznej efektywnych narzędzi diagnostycznych: ADOS – 2 i ADI – R. 
• Zwiększenie efektywności procesu rehabilitacji poprzez ustalenie indywidualnego planu terapeutycznego opartego na szczególnych potrzebach dziecka z ASD nadzorowanego przez koordynatora terapii.
• Wprowadzenie w proces terapeutyczny zajęć grupowych.
• Zwiększenie zaangażowania rodziny w proces rehabilitacji i wdrażanie elementów terapeutycznych w środowisku domowym dziecka.
• Poprawa stanu zdrowia dzieci ze spektrum autyzmu.
• Zapobieganie wykluczeniu społecznemu dzieci z ASD.</t>
  </si>
  <si>
    <t>Program zakłada objęcie badaniami przesiewowymi całości populacji dzieci do lat 4 z placówek objętych programem, funkcjonujących na terenie województwa podkarpackiego. Do pogłębionej diagnostyki zostaną włączone dzieci, u których występują zaburzenia ze spektrum autyzmu wykryte na etapie badań przesiewowych, natomiast kompleksową terapią zostaną objęci pacjenci z postawionym rozpoznaniem ASD.</t>
  </si>
  <si>
    <t xml:space="preserve">1. Etap akcji promocyjno – informacyjnej
Kampania informacja zakłada wykorzystanie najbardziej efektywnych kanałów dotarcia do grupy docelowej. Nakład na kampanie informacyjną będzie adekwatny do oczekiwanych efektów. 
Jednym z podstawowych źródeł informacji o wykonywaniu badań przesiewowych będzie komunikat podany rodzicom przez lekarza pediatrę, lekarza medycyny rodzinnej i/lub pielęgniarkę, podczas wykonywania bilansu zdrowia dziecka dwu –  i czteroletniego. Potencjalni uczestnicy programu zostaną również poinformowani o zagrożeniach niesionych przez autyzm, konsekwencjach późnej diagnozy i skutkach braku prowadzonej terapii bądź jej nieprawidłowego przebiegu dla rozwoju dziecka. 
2. Etap akcji edukacyjnej 
a) Instruktaż prowadzony przez lekarzy, psychologów w zakresie przyczyn, objawów i skutków zdrowotnych i społecznych późno wykrytego zaburzenia ze spektrum autyzmu w grupie dzieci do lat 4 dla rodziców i prawnych opiekunów.
b) Edukacja rodziców przez psychologów, pedagogów, logopedów pracujących z dzieckiem z ASD podczas indywidualnych sesji terapeutycznych celem kontynuacji terapii w środowisku domowym. 
c) Szkolenia kadry medycznej (lekarz pediatra, lekarz medycyny rodzinnej) w zakresie wykorzystania narzędzi M – Chat – R/F do badań przesiewowych.
d) Program zagwarantuje dostęp do specjalistycznych szkoleń, których celem będzie kształcenie wysoko wykwalifikowanej kadry medycznej w zakresie nowoczesnych metod diagnostycznych będących ogólnoświatowym standardem postępowania takich jak: ADOS – 2 i ADI – R. 
3. Wczesne rozpoznawanie i diagnozowanie dziecka ze spektrum autyzmu
 Rozpoznanie wczesnych symptomów u dziecka będzie odbywać się w dwóch etapach:
o przez rodzica – z wykorzystaniem narzędzia przesiewowego M – Chat – R, 
o przez lekarza (POZ i pediatrę) z wykorzystaniem narzędzia przesiewowego M – Chat – R Follow – Up (M-Chat- R/F).
• Wykorzystanie nowoczesnych narzędzi diagnostycznych: ADOS-2, ADI – R.
4. Interwencje terapeutyczne
• Pogłębiona diagnostyka zagwarantuje zindywidualizowanie terapii dziecka z ASD.
• Prowadzone będą działania wspomagające rozwój dziecka i wspierające rodziny.
• Program zagwarantuje udział zespołu terapeutycznego na każdym etapie diagnozy i terapii prowadzonej u dziecka. 
• Współpraca pomiędzy terapeutami – superwizja. Pomiędzy instytucjami, które pomagają rodzinie. 
• W ramach programu zapewniony zostanie dzieciom zdiagnozowanym koordynator terapii, 
• W ramach programu dzieci z ASD będą miały zagwarantowany dostęp do nowoczesnym terapii, w zależności od potrzeb i opinii zespołu.
5. Doposażenie istniejących punktów konsultacyjnych i/lub poradni psychologiczno – pedagogicznych i/lub poradni zdrowia psychicznego dzieci i młodzieży
• Zaadaptowanie nowych pomieszczeń w ramach już istniejących punktów konsultacyjnych i/lub poradni psychologiczno – Doposażenie istniejących sal terapeutycznych.Doposażenie sali do Integracji Sensorycznej.
• Zapewnienie dostępności wykwalifikowanej kadry medycznej: lekarzy psychiatrów, psychologów, pedagogów, logopedów, fizjoterapeutów i innych terapeutów.
II. Ewaluacja
• Ankiety skierowane do rodziców i prawnych opiekunów dzieci z ASD – ankieta wstępna, ankieta końcowa.
• Ankieta ewaluacyjna dla specjalistycznej kadry i pracowników biorących udział w szkoleniach.
</t>
  </si>
  <si>
    <t xml:space="preserve">Na realizację niniejszego Regionalnego Programu Polityki Zdrowotnej przeznaczone zostaną środki z Europejskiego Funduszu Społecznego w ramach Regionalnego Programu Operacyjnego Województwa Podkarpackiego na lata 2014 – 2020 w wysokości 15 000 000 złotych (85%).  Finansowanie kolejnych 15% wartości RPZ pokryje budżet Państwa, w tym 5% stanowić będzie wkład własny beneficjenta usług.   Całość alokacji 17647058,82 zł.                                                                                                     W tym uwzględniono szacunkowe koszty w wysokości.
Koszty bezpośrednie
Działania edukacyjne 682 000 PLN
Badania przesiewowe  3 728 600 PLN
Pogłębiona diagnostyka i terapia  9 430 448 PLN
Koszt doposażenia 500 000 PLN
</t>
  </si>
  <si>
    <t xml:space="preserve">Program będzie komplementarny z realizowanymi w skali ogólnopolskiej programami: 
• Program badań przesiewowych noworodków w Polsce,
• Program kompleksowej diagnostyki i terapii wewnątrzmacicznej w profilaktyce następstw i powikłań wad rozwojowych i chorób płodu - jako element poprawy stanu zdrowia płodów i noworodków na lata 2014-2017,
• z Regionalnym Programem Zdrowotnym - Program wsparcia psychoprofilaktycznego i pielęgnacyjnego kobiet w ciąży i młodych matek oraz rodziców zagrożonych ubóstwem lub wykluczeniem społecznym,
• oraz ze Strategią Województwa Podkarpackiego 2020, 2.5. Zdrowie publiczne, CEL: Zwiększenie bezpieczeństwa zdrowotnego społeczeństwa poprzez poprawę dostępności i jakości funkcjonowania systemu ochrony zdrowia, KIERUNKI DZIAŁAŃ: 2.5.1. Poprawa dostępu do specjalistycznej opieki medycznej.
</t>
  </si>
  <si>
    <t>Program poztywnie zapioniowany przez AOTMiT Opinią Prezesa AOTMiT nr 79/2017 z dnia 19 kwietnia 2017 r. o projekcie programu polityki zdrowotnej pn. „Program wczesnego wykrywania wad rozwojowych „Zacznijmy razem podróż do bardziej przyjaznego i włączającego świata”” realizowany przez województwo podkarpackie.</t>
  </si>
  <si>
    <r>
      <t xml:space="preserve">Konkurs wraz z fiszką RPZ został uzgodniony podczas IV posiedzenia KS. Niemniej zgodnie z zapisem pktu 7b Regulaminu Komitetu Sterującego do spraw koordynacji interwencji EFSI w sektorze zdrowia mówiącym, iż nie wymagają nowego uzgodnienia zmiany aktualizacyjne polegające na zmianach w harmonogramie działań nieprzekraczających dwóch kwartałów oraz ze względu na pojawienie się w międzyczasie nowych formularzy PD oraz nowych rekomendacji dotyczących tego Priorytetu Inwestycyjnego (9iv) uzgodniony wcześniej (w 2016 r.) wspomniany konkurs należy ponownie uzgodnić na posiedzeniu Komitetu Sterującego ds. koordynacji interwencji EFSI w sektorze zdrowia wraz z fiszkami konkursowymi i zestawem kryteriów wyboru projektów.                                                                                                                            Wdrożenie regionalnego programu zdrowotnego „Program Wczesnego Wykrywania Wad Rozwojowych „Zacznijmy razem podróż do bardziej przyjaznego i włączającego świata” przyczyni się do wczesnego wykrywania wad rozwojowych w grupie dzieci ze spektrum  autyzmu . Program otrzymał warunkową pozytywną opinię AOTMiT i uwzględnia zgłoszone przez Agencję uwagi.
Program zakłada realizację działań kierunkowych w trzech etapach:
Etap I: Zwiększenie poziomu wiedzy i świadomości na temat symptomów, procesu diagnozowania i terapeutycznych interwencji u dzieci ze spektrum autyzmu.
Etap II: Wczesne wykrycie objawów spektrum autyzmu u dzieci. 
Etap III: Zwiększenie dostępności do pogłębionej diagnostyki i wczesne wdrożenie terapii u dzieci ze spektrum autyzmu. 
</t>
    </r>
    <r>
      <rPr>
        <i/>
        <sz val="10"/>
        <color theme="1"/>
        <rFont val="Calibri"/>
        <family val="2"/>
        <charset val="238"/>
        <scheme val="minor"/>
      </rPr>
      <t xml:space="preserve">W pierwszym etapie realizacji programu wyłonieni Realizatorzy programu we współpracy z określonym w projekcie Liderem skierują do każdej z placówek POZ z terenu woj. podkarpackiego zaproszenia – oferty do udziału w projekcie. Realizatorzy we współpracy z POZ prowadzić będą jednocześnie na tym etapie szeroką akcję informacyjną i edukacyjną, skierowaną szczególnie do rodziców dzieci w wieku do 4 lat. 
Etap przesiewowy programu zakłada, iż placówki POZ włączone do programu podczas prowadzonych badań bilansowych przekazywać będą informację rodzicom o możliwości wykonania wstępnej diagnozy w domu (M-Chat-R) ewentualnie o możliwości wykonania badań przesiewowych w placówce POZ w określonym terminie (M-Chat-R/F). Prawo udziału w badaniach przesiewowych organizowanych w POZ uczestniczącym w projekcie przysługiwać będzie także zgłaszającym się dzieciom zapisanym z placówek POZ nie uczestniczących projekcie. 
Kolejny etap realizacji zakłada utworzenie przez Realizatora programu (we współpracy z Liderem), w ramach projektu, bazy diagnostyczno-terapeutycznej w formie sieci (co najmniej kilku) punktów konsultacyjnych dla celów realizacji pogłębionej diagnostyki dzieci  skierowanych do tego etapu oraz planowania i realizacji terapii. Następnie realizuje terapię według zapisów programu.
Program obejmie również moduł szkoleniowy dla specjalistów uczestniczących w procesie diagnostyki i leczenia dziecka oraz instruktaże prowadzone dla kadry medycznej oraz rodziców. </t>
    </r>
  </si>
  <si>
    <t>Rzeszów, 27.02.2019 r.</t>
  </si>
  <si>
    <t>Mariola Zajdel - Ostrowska, Departament Ochrony Zdrowia i Polityki Społecznej, Z-ca Dyrektora,                 017 747 68 04, m.ostrowska@podkarpackie.pl                                                                                                Konrad Fijołek, Departament Ochrony Zdrowia i Polityki Społecznej, gł. specjalista,                                          017 747 68 05, k.fijolek@podkarpackie.pl</t>
  </si>
  <si>
    <t>Mariola Zajdel - Ostrowska, Departament Ochrony Zdrowia i Polityki Społecznej, Zastępca Dyrektora,                                            017 747 68 04, m.ostrowska@podkarpackie.pl                                                                                  Konrad Fijołek, Departament Ochrony Zdrowia i Polityki Społecznej, gł. specjalista,                                                                     017 747 68 05, k.fijolek@podkarpackie.pl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</si>
</sst>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z_ł_-;\-* #,##0.00\ _z_ł_-;_-* &quot;-&quot;??\ _z_ł_-;_-@_-"/>
    <numFmt numFmtId="164" formatCode="_-* #,##0\ _z_ł_-;\-* #,##0\ _z_ł_-;_-* &quot;-&quot;??\ _z_ł_-;_-@_-"/>
    <numFmt numFmtId="165" formatCode="#,##0.0"/>
    <numFmt numFmtId="166" formatCode="yyyy\-mm\-dd"/>
  </numFmts>
  <fonts count="18"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i/>
      <sz val="10"/>
      <color theme="1"/>
      <name val="Calibri"/>
      <family val="2"/>
      <charset val="238"/>
      <scheme val="minor"/>
    </font>
    <font>
      <b/>
      <sz val="11"/>
      <color theme="1"/>
      <name val="Calibri"/>
      <family val="2"/>
      <charset val="238"/>
      <scheme val="minor"/>
    </font>
    <font>
      <sz val="9"/>
      <name val="Arial"/>
      <family val="2"/>
      <charset val="238"/>
    </font>
    <font>
      <b/>
      <sz val="11"/>
      <color theme="0"/>
      <name val="Calibri"/>
      <family val="2"/>
      <charset val="238"/>
      <scheme val="minor"/>
    </font>
    <font>
      <b/>
      <sz val="16"/>
      <color theme="1"/>
      <name val="Calibri"/>
      <family val="2"/>
      <charset val="238"/>
      <scheme val="minor"/>
    </font>
    <font>
      <b/>
      <sz val="20"/>
      <color theme="1"/>
      <name val="Calibri"/>
      <family val="2"/>
      <charset val="238"/>
      <scheme val="minor"/>
    </font>
    <font>
      <sz val="11"/>
      <color rgb="FF000000"/>
      <name val="Calibri"/>
      <family val="2"/>
      <charset val="238"/>
    </font>
    <font>
      <b/>
      <sz val="11"/>
      <color theme="1"/>
      <name val="Arial"/>
      <family val="2"/>
      <charset val="238"/>
    </font>
    <font>
      <sz val="9"/>
      <color theme="1"/>
      <name val="Arial"/>
      <family val="2"/>
      <charset val="238"/>
    </font>
    <font>
      <sz val="11.5"/>
      <color theme="1"/>
      <name val="Arial"/>
      <family val="2"/>
      <charset val="238"/>
    </font>
    <font>
      <sz val="8"/>
      <color theme="1"/>
      <name val="Arial"/>
      <family val="2"/>
      <charset val="238"/>
    </font>
    <font>
      <b/>
      <sz val="10"/>
      <color rgb="FFFF0000"/>
      <name val="Calibri"/>
      <family val="2"/>
      <charset val="238"/>
      <scheme val="minor"/>
    </font>
  </fonts>
  <fills count="20">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8" tint="0.79998168889431442"/>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s>
  <cellStyleXfs count="4">
    <xf numFmtId="0" fontId="0" fillId="0" borderId="0"/>
    <xf numFmtId="43" fontId="1" fillId="0" borderId="0" applyFont="0" applyFill="0" applyBorder="0" applyAlignment="0" applyProtection="0"/>
    <xf numFmtId="0" fontId="12" fillId="0" borderId="0"/>
    <xf numFmtId="43" fontId="1" fillId="0" borderId="0" applyFont="0" applyFill="0" applyBorder="0" applyAlignment="0" applyProtection="0"/>
  </cellStyleXfs>
  <cellXfs count="343">
    <xf numFmtId="0" fontId="0" fillId="0" borderId="0" xfId="0"/>
    <xf numFmtId="0" fontId="2" fillId="0" borderId="0" xfId="0" applyFont="1"/>
    <xf numFmtId="0" fontId="2" fillId="0" borderId="0" xfId="0" applyFont="1" applyAlignment="1">
      <alignment horizontal="center" vertical="center"/>
    </xf>
    <xf numFmtId="0" fontId="6" fillId="0" borderId="23" xfId="0" applyFont="1" applyFill="1" applyBorder="1" applyAlignment="1" applyProtection="1">
      <alignment horizontal="center" wrapText="1"/>
    </xf>
    <xf numFmtId="0" fontId="4" fillId="0" borderId="23" xfId="0" applyFont="1" applyFill="1" applyBorder="1" applyAlignment="1" applyProtection="1">
      <alignment horizontal="center" wrapText="1"/>
    </xf>
    <xf numFmtId="0" fontId="2" fillId="0" borderId="4" xfId="0" applyFont="1" applyBorder="1"/>
    <xf numFmtId="0" fontId="2" fillId="0" borderId="25" xfId="0" applyFont="1" applyBorder="1"/>
    <xf numFmtId="0" fontId="2" fillId="0" borderId="0" xfId="0" applyFont="1" applyFill="1"/>
    <xf numFmtId="164" fontId="2" fillId="0" borderId="4" xfId="1" applyNumberFormat="1" applyFont="1" applyBorder="1"/>
    <xf numFmtId="0" fontId="2" fillId="2" borderId="29"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4" fillId="2" borderId="44" xfId="0" applyFont="1" applyFill="1" applyBorder="1" applyAlignment="1" applyProtection="1">
      <alignment horizontal="center" vertical="center" wrapText="1"/>
    </xf>
    <xf numFmtId="0" fontId="2" fillId="2" borderId="50"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4" xfId="0" applyFont="1" applyFill="1" applyBorder="1" applyAlignment="1" applyProtection="1">
      <alignment vertical="center" wrapText="1"/>
    </xf>
    <xf numFmtId="0" fontId="2" fillId="0" borderId="4" xfId="0" applyFont="1" applyFill="1" applyBorder="1" applyAlignment="1" applyProtection="1">
      <alignment vertical="center" wrapText="1"/>
    </xf>
    <xf numFmtId="0" fontId="2" fillId="0" borderId="19" xfId="0" applyFont="1" applyFill="1" applyBorder="1" applyAlignment="1" applyProtection="1">
      <alignment vertical="center" wrapText="1"/>
    </xf>
    <xf numFmtId="0" fontId="2" fillId="0" borderId="25" xfId="0" applyFont="1" applyFill="1" applyBorder="1" applyAlignment="1" applyProtection="1">
      <alignment vertical="center" wrapText="1"/>
    </xf>
    <xf numFmtId="0" fontId="2" fillId="0" borderId="26" xfId="0" applyFont="1" applyFill="1" applyBorder="1" applyAlignment="1" applyProtection="1">
      <alignment vertical="center" wrapText="1"/>
    </xf>
    <xf numFmtId="0" fontId="5" fillId="0" borderId="0" xfId="0" applyFont="1"/>
    <xf numFmtId="0" fontId="8" fillId="0" borderId="0" xfId="0" applyFont="1" applyAlignment="1">
      <alignment vertical="center"/>
    </xf>
    <xf numFmtId="0" fontId="2" fillId="3" borderId="19" xfId="0" applyFont="1" applyFill="1" applyBorder="1" applyAlignment="1" applyProtection="1">
      <alignment horizontal="center" vertical="center" wrapText="1"/>
      <protection locked="0"/>
    </xf>
    <xf numFmtId="0" fontId="2" fillId="0" borderId="36" xfId="0" applyFont="1" applyBorder="1" applyAlignment="1"/>
    <xf numFmtId="0" fontId="2" fillId="0" borderId="42" xfId="0" applyFont="1" applyBorder="1" applyAlignment="1"/>
    <xf numFmtId="0" fontId="2" fillId="0" borderId="46" xfId="0" applyFont="1" applyBorder="1" applyAlignment="1"/>
    <xf numFmtId="0" fontId="2" fillId="0" borderId="33" xfId="0" applyFont="1" applyBorder="1" applyAlignment="1"/>
    <xf numFmtId="0" fontId="2" fillId="0" borderId="0" xfId="0" applyFont="1" applyBorder="1" applyAlignment="1"/>
    <xf numFmtId="0" fontId="2" fillId="0" borderId="47" xfId="0" applyFont="1" applyBorder="1" applyAlignment="1"/>
    <xf numFmtId="0" fontId="2" fillId="0" borderId="48" xfId="0" applyFont="1" applyBorder="1" applyAlignment="1"/>
    <xf numFmtId="0" fontId="2" fillId="0" borderId="43" xfId="0" applyFont="1" applyBorder="1" applyAlignment="1"/>
    <xf numFmtId="0" fontId="2" fillId="0" borderId="49" xfId="0" applyFont="1" applyBorder="1" applyAlignment="1"/>
    <xf numFmtId="0" fontId="2" fillId="0" borderId="4" xfId="0" applyFont="1" applyBorder="1" applyAlignment="1">
      <alignment horizontal="center"/>
    </xf>
    <xf numFmtId="0" fontId="2" fillId="0" borderId="25" xfId="0" applyFont="1" applyBorder="1" applyAlignment="1">
      <alignment horizontal="center"/>
    </xf>
    <xf numFmtId="0" fontId="2" fillId="6" borderId="5" xfId="0" applyFont="1" applyFill="1" applyBorder="1" applyAlignment="1" applyProtection="1">
      <alignment horizontal="center" vertical="center" wrapText="1"/>
    </xf>
    <xf numFmtId="0" fontId="2" fillId="11" borderId="15" xfId="0" applyFont="1" applyFill="1" applyBorder="1" applyAlignment="1" applyProtection="1">
      <alignment horizontal="left" vertical="center" wrapText="1"/>
    </xf>
    <xf numFmtId="0" fontId="2" fillId="11" borderId="25" xfId="0" applyFont="1" applyFill="1" applyBorder="1" applyAlignment="1" applyProtection="1">
      <alignment horizontal="left" vertical="center" wrapText="1"/>
    </xf>
    <xf numFmtId="0" fontId="2" fillId="11" borderId="4" xfId="0" applyFont="1" applyFill="1" applyBorder="1" applyAlignment="1" applyProtection="1">
      <alignment horizontal="left" vertical="center" wrapText="1"/>
    </xf>
    <xf numFmtId="0" fontId="2" fillId="11" borderId="15" xfId="0" applyFont="1" applyFill="1" applyBorder="1" applyAlignment="1" applyProtection="1">
      <alignment horizontal="center" vertical="center" wrapText="1"/>
    </xf>
    <xf numFmtId="0" fontId="2" fillId="11" borderId="25" xfId="0" applyFont="1" applyFill="1" applyBorder="1" applyAlignment="1" applyProtection="1">
      <alignment horizontal="center" vertical="center" wrapText="1"/>
    </xf>
    <xf numFmtId="0" fontId="2" fillId="11" borderId="15" xfId="0" applyFont="1" applyFill="1" applyBorder="1" applyAlignment="1">
      <alignment horizontal="center" vertical="center"/>
    </xf>
    <xf numFmtId="0" fontId="2" fillId="11" borderId="25" xfId="0" applyFont="1" applyFill="1" applyBorder="1" applyAlignment="1" applyProtection="1">
      <alignment horizontal="center" vertical="center" wrapText="1"/>
      <protection locked="0"/>
    </xf>
    <xf numFmtId="0" fontId="2" fillId="11" borderId="51" xfId="0" applyFont="1" applyFill="1" applyBorder="1" applyAlignment="1" applyProtection="1">
      <alignment horizontal="center" vertical="center" wrapText="1"/>
    </xf>
    <xf numFmtId="0" fontId="2" fillId="11" borderId="19" xfId="0" applyFont="1" applyFill="1" applyBorder="1" applyAlignment="1" applyProtection="1">
      <alignment horizontal="center" vertical="center" wrapText="1"/>
    </xf>
    <xf numFmtId="0" fontId="2" fillId="11" borderId="31" xfId="0" applyFont="1" applyFill="1" applyBorder="1" applyAlignment="1" applyProtection="1">
      <alignment horizontal="left" vertical="center" wrapText="1"/>
    </xf>
    <xf numFmtId="0" fontId="2" fillId="9" borderId="14" xfId="0" applyFont="1" applyFill="1" applyBorder="1" applyAlignment="1" applyProtection="1">
      <alignment horizontal="center" vertical="center" wrapText="1"/>
    </xf>
    <xf numFmtId="0" fontId="2" fillId="9" borderId="30" xfId="0" applyFont="1" applyFill="1" applyBorder="1" applyAlignment="1" applyProtection="1">
      <alignment horizontal="center" vertical="center" wrapText="1"/>
    </xf>
    <xf numFmtId="0" fontId="2" fillId="0" borderId="17" xfId="0" applyFont="1" applyBorder="1"/>
    <xf numFmtId="164" fontId="2" fillId="0" borderId="19" xfId="1" applyNumberFormat="1" applyFont="1" applyBorder="1" applyAlignment="1"/>
    <xf numFmtId="0" fontId="0" fillId="0" borderId="4" xfId="0" applyBorder="1"/>
    <xf numFmtId="0" fontId="7" fillId="13" borderId="4" xfId="0" applyFont="1" applyFill="1" applyBorder="1" applyAlignment="1">
      <alignment horizontal="center" vertical="center"/>
    </xf>
    <xf numFmtId="0" fontId="2" fillId="12" borderId="0" xfId="0" applyFont="1" applyFill="1"/>
    <xf numFmtId="0" fontId="10" fillId="12" borderId="0" xfId="0" applyFont="1" applyFill="1"/>
    <xf numFmtId="0" fontId="11" fillId="12" borderId="0" xfId="0" applyFont="1" applyFill="1"/>
    <xf numFmtId="0" fontId="0" fillId="0" borderId="0" xfId="0" applyFont="1"/>
    <xf numFmtId="0" fontId="0" fillId="0" borderId="0" xfId="0" applyNumberFormat="1"/>
    <xf numFmtId="0" fontId="2" fillId="0" borderId="4" xfId="0" applyFont="1" applyBorder="1" applyAlignment="1">
      <alignment horizontal="center" wrapText="1"/>
    </xf>
    <xf numFmtId="0" fontId="2" fillId="11" borderId="7" xfId="0" applyFont="1" applyFill="1" applyBorder="1" applyAlignment="1" applyProtection="1">
      <alignment vertical="center" wrapText="1"/>
    </xf>
    <xf numFmtId="0" fontId="2" fillId="9" borderId="17" xfId="0" applyFont="1" applyFill="1" applyBorder="1" applyAlignment="1" applyProtection="1">
      <alignment horizontal="center" vertical="center" wrapText="1"/>
    </xf>
    <xf numFmtId="0" fontId="2" fillId="9" borderId="40"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0" borderId="2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11" borderId="1"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9" borderId="24" xfId="0" applyFont="1" applyFill="1" applyBorder="1" applyAlignment="1" applyProtection="1">
      <alignment horizontal="center" vertical="center" wrapText="1"/>
    </xf>
    <xf numFmtId="0" fontId="2" fillId="0" borderId="4" xfId="0" applyFont="1" applyBorder="1" applyAlignment="1">
      <alignment horizontal="center" wrapText="1"/>
    </xf>
    <xf numFmtId="164" fontId="2" fillId="0" borderId="4" xfId="1" applyNumberFormat="1" applyFont="1" applyBorder="1" applyAlignment="1">
      <alignment horizontal="right"/>
    </xf>
    <xf numFmtId="0" fontId="2" fillId="0" borderId="4" xfId="0" applyFont="1" applyBorder="1" applyAlignment="1">
      <alignment horizontal="center" wrapText="1"/>
    </xf>
    <xf numFmtId="0" fontId="2" fillId="16" borderId="28" xfId="0" applyFont="1" applyFill="1" applyBorder="1" applyAlignment="1">
      <alignment vertical="center" wrapText="1"/>
    </xf>
    <xf numFmtId="0" fontId="2" fillId="16" borderId="20" xfId="0" applyFont="1" applyFill="1" applyBorder="1" applyAlignment="1">
      <alignment vertical="center" wrapText="1"/>
    </xf>
    <xf numFmtId="0" fontId="3" fillId="15" borderId="37" xfId="0" applyFont="1" applyFill="1" applyBorder="1" applyAlignment="1">
      <alignment horizontal="center" vertical="center" wrapText="1"/>
    </xf>
    <xf numFmtId="0" fontId="2" fillId="16" borderId="14" xfId="0" applyFont="1" applyFill="1" applyBorder="1" applyAlignment="1">
      <alignment horizontal="center" vertical="center"/>
    </xf>
    <xf numFmtId="0" fontId="2" fillId="16" borderId="15" xfId="0" applyFont="1" applyFill="1" applyBorder="1" applyAlignment="1">
      <alignment horizontal="center" vertical="center" wrapText="1"/>
    </xf>
    <xf numFmtId="0" fontId="2" fillId="16" borderId="16" xfId="0" applyFont="1" applyFill="1" applyBorder="1" applyAlignment="1">
      <alignment horizontal="center" vertical="center"/>
    </xf>
    <xf numFmtId="0" fontId="2" fillId="16" borderId="17" xfId="0" applyFont="1" applyFill="1" applyBorder="1" applyAlignment="1">
      <alignment horizontal="center" vertical="center"/>
    </xf>
    <xf numFmtId="0" fontId="3" fillId="0" borderId="19" xfId="0" applyFont="1" applyFill="1" applyBorder="1" applyAlignment="1">
      <alignment horizontal="center" vertical="center"/>
    </xf>
    <xf numFmtId="0" fontId="2" fillId="0" borderId="4" xfId="0" applyFont="1" applyFill="1" applyBorder="1"/>
    <xf numFmtId="0" fontId="2" fillId="0" borderId="19" xfId="0" applyFont="1" applyFill="1" applyBorder="1"/>
    <xf numFmtId="0" fontId="6" fillId="15" borderId="37"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19" xfId="0" applyFont="1" applyFill="1" applyBorder="1" applyAlignment="1" applyProtection="1">
      <alignment horizontal="left" vertical="center" wrapText="1"/>
    </xf>
    <xf numFmtId="0" fontId="2" fillId="0" borderId="15" xfId="0" applyFont="1" applyBorder="1" applyAlignment="1">
      <alignment horizontal="center" vertical="center"/>
    </xf>
    <xf numFmtId="0" fontId="2" fillId="16" borderId="40" xfId="0" applyFont="1" applyFill="1" applyBorder="1" applyAlignment="1">
      <alignment horizontal="center" vertical="center"/>
    </xf>
    <xf numFmtId="4" fontId="2" fillId="0" borderId="4" xfId="0" applyNumberFormat="1" applyFont="1" applyBorder="1"/>
    <xf numFmtId="0" fontId="2" fillId="0" borderId="25" xfId="0" applyFont="1" applyFill="1" applyBorder="1" applyAlignment="1" applyProtection="1">
      <alignment horizontal="center" vertical="center" wrapText="1"/>
      <protection locked="0"/>
    </xf>
    <xf numFmtId="0" fontId="13" fillId="2" borderId="0" xfId="0" applyFont="1" applyFill="1" applyBorder="1" applyAlignment="1" applyProtection="1">
      <alignment vertical="center" wrapText="1"/>
    </xf>
    <xf numFmtId="0" fontId="0" fillId="0" borderId="0" xfId="0" applyAlignment="1">
      <alignment vertical="center"/>
    </xf>
    <xf numFmtId="0" fontId="2" fillId="18" borderId="14" xfId="0" applyFont="1" applyFill="1" applyBorder="1" applyAlignment="1" applyProtection="1">
      <alignment horizontal="center" vertical="center" wrapText="1"/>
    </xf>
    <xf numFmtId="0" fontId="2" fillId="19" borderId="15" xfId="0" applyFont="1" applyFill="1" applyBorder="1" applyAlignment="1" applyProtection="1">
      <alignment horizontal="left" vertical="center" wrapText="1"/>
    </xf>
    <xf numFmtId="0" fontId="2" fillId="18" borderId="17" xfId="0" applyFont="1" applyFill="1" applyBorder="1" applyAlignment="1" applyProtection="1">
      <alignment horizontal="center" vertical="center" wrapText="1"/>
    </xf>
    <xf numFmtId="0" fontId="2" fillId="19" borderId="4" xfId="0" applyFont="1" applyFill="1" applyBorder="1" applyAlignment="1" applyProtection="1">
      <alignment horizontal="left" vertical="center" wrapText="1"/>
    </xf>
    <xf numFmtId="0" fontId="2" fillId="19" borderId="25" xfId="0" applyFont="1" applyFill="1" applyBorder="1" applyAlignment="1" applyProtection="1">
      <alignment horizontal="left" vertical="center" wrapText="1"/>
    </xf>
    <xf numFmtId="0" fontId="2" fillId="0" borderId="4" xfId="0" applyFont="1" applyFill="1" applyBorder="1" applyAlignment="1">
      <alignment wrapText="1"/>
    </xf>
    <xf numFmtId="0" fontId="3" fillId="0" borderId="19" xfId="0" applyFont="1" applyFill="1" applyBorder="1" applyAlignment="1">
      <alignment horizontal="center" vertical="center" wrapText="1"/>
    </xf>
    <xf numFmtId="0" fontId="2" fillId="0" borderId="26"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14" fillId="0" borderId="0" xfId="0" applyFont="1" applyAlignment="1">
      <alignment wrapText="1"/>
    </xf>
    <xf numFmtId="0" fontId="2" fillId="0" borderId="25" xfId="0" applyFont="1" applyBorder="1" applyAlignment="1">
      <alignment horizontal="center"/>
    </xf>
    <xf numFmtId="0" fontId="2" fillId="0" borderId="4" xfId="0" applyFont="1" applyBorder="1" applyAlignment="1">
      <alignment horizontal="center"/>
    </xf>
    <xf numFmtId="0" fontId="2" fillId="6" borderId="4" xfId="0" applyFont="1" applyFill="1" applyBorder="1" applyAlignment="1" applyProtection="1">
      <alignment horizontal="center" vertical="center" wrapText="1"/>
    </xf>
    <xf numFmtId="0" fontId="4" fillId="7" borderId="5" xfId="0" applyFont="1" applyFill="1" applyBorder="1" applyAlignment="1" applyProtection="1">
      <alignment horizontal="center" vertical="center" wrapText="1"/>
    </xf>
    <xf numFmtId="0" fontId="7" fillId="13" borderId="4" xfId="0" applyFont="1" applyFill="1" applyBorder="1" applyAlignment="1">
      <alignment horizontal="center" vertical="center" wrapText="1"/>
    </xf>
    <xf numFmtId="4" fontId="2" fillId="0" borderId="19" xfId="0" applyNumberFormat="1" applyFont="1" applyFill="1" applyBorder="1" applyAlignment="1" applyProtection="1">
      <alignment horizontal="center" vertical="center" wrapText="1"/>
    </xf>
    <xf numFmtId="0" fontId="15" fillId="0" borderId="0" xfId="0" applyFont="1"/>
    <xf numFmtId="0" fontId="2" fillId="0" borderId="17" xfId="0" applyFont="1" applyBorder="1" applyAlignment="1">
      <alignment wrapText="1"/>
    </xf>
    <xf numFmtId="3" fontId="2" fillId="0" borderId="4" xfId="3" applyNumberFormat="1" applyFont="1" applyBorder="1" applyAlignment="1">
      <alignment horizontal="right" wrapText="1"/>
    </xf>
    <xf numFmtId="0" fontId="2" fillId="0" borderId="4" xfId="3" applyNumberFormat="1" applyFont="1" applyBorder="1" applyAlignment="1">
      <alignment horizontal="right" wrapText="1"/>
    </xf>
    <xf numFmtId="164" fontId="2" fillId="0" borderId="19" xfId="1" applyNumberFormat="1" applyFont="1" applyBorder="1" applyAlignment="1">
      <alignment wrapText="1"/>
    </xf>
    <xf numFmtId="3" fontId="2" fillId="0" borderId="4" xfId="2" applyNumberFormat="1" applyFont="1" applyBorder="1" applyAlignment="1">
      <alignment horizontal="right" wrapText="1"/>
    </xf>
    <xf numFmtId="165" fontId="2" fillId="0" borderId="4" xfId="2" applyNumberFormat="1" applyFont="1" applyBorder="1" applyAlignment="1">
      <alignment horizontal="right" wrapText="1"/>
    </xf>
    <xf numFmtId="0" fontId="2" fillId="0" borderId="4" xfId="0" applyFont="1" applyBorder="1" applyAlignment="1">
      <alignment wrapText="1"/>
    </xf>
    <xf numFmtId="3" fontId="2" fillId="0" borderId="4" xfId="0" applyNumberFormat="1" applyFont="1" applyBorder="1"/>
    <xf numFmtId="1" fontId="2" fillId="0" borderId="4" xfId="0" applyNumberFormat="1" applyFont="1" applyBorder="1"/>
    <xf numFmtId="0" fontId="2" fillId="0" borderId="24" xfId="0" applyFont="1" applyBorder="1"/>
    <xf numFmtId="164" fontId="2" fillId="0" borderId="26" xfId="1" applyNumberFormat="1" applyFont="1" applyBorder="1" applyAlignment="1"/>
    <xf numFmtId="0" fontId="16" fillId="0" borderId="4" xfId="0" applyFont="1" applyFill="1" applyBorder="1" applyAlignment="1">
      <alignment horizontal="center" vertical="top" wrapText="1"/>
    </xf>
    <xf numFmtId="0" fontId="0" fillId="0" borderId="4" xfId="0" applyFill="1" applyBorder="1"/>
    <xf numFmtId="166" fontId="16" fillId="0" borderId="4" xfId="0" applyNumberFormat="1" applyFont="1" applyFill="1" applyBorder="1" applyAlignment="1">
      <alignment horizontal="left" vertical="top" wrapText="1"/>
    </xf>
    <xf numFmtId="4" fontId="16" fillId="0" borderId="4" xfId="0" applyNumberFormat="1" applyFont="1" applyFill="1" applyBorder="1" applyAlignment="1">
      <alignment horizontal="right" vertical="top" wrapText="1"/>
    </xf>
    <xf numFmtId="166" fontId="16" fillId="0" borderId="4" xfId="0" applyNumberFormat="1" applyFont="1" applyFill="1" applyBorder="1" applyAlignment="1">
      <alignment horizontal="center" vertical="top" wrapText="1"/>
    </xf>
    <xf numFmtId="4" fontId="16" fillId="0" borderId="4" xfId="0" applyNumberFormat="1" applyFont="1" applyFill="1" applyBorder="1" applyAlignment="1">
      <alignment horizontal="center" vertical="top" wrapText="1"/>
    </xf>
    <xf numFmtId="0" fontId="0" fillId="0" borderId="4" xfId="0" applyBorder="1" applyAlignment="1">
      <alignment wrapText="1"/>
    </xf>
    <xf numFmtId="164" fontId="2" fillId="0" borderId="4" xfId="1" applyNumberFormat="1" applyFont="1" applyBorder="1" applyAlignment="1">
      <alignment wrapText="1"/>
    </xf>
    <xf numFmtId="0" fontId="0" fillId="0" borderId="5" xfId="0" applyBorder="1"/>
    <xf numFmtId="0" fontId="2" fillId="0" borderId="5" xfId="0" applyFont="1" applyBorder="1"/>
    <xf numFmtId="0" fontId="2" fillId="0" borderId="5" xfId="0" applyFont="1" applyBorder="1" applyAlignment="1">
      <alignment horizontal="center"/>
    </xf>
    <xf numFmtId="0" fontId="0" fillId="0" borderId="0" xfId="0" applyBorder="1"/>
    <xf numFmtId="0" fontId="2" fillId="0" borderId="4"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2" fillId="0" borderId="19" xfId="0" applyFont="1" applyFill="1" applyBorder="1" applyAlignment="1" applyProtection="1">
      <alignment horizontal="center" wrapText="1"/>
    </xf>
    <xf numFmtId="0" fontId="3" fillId="0" borderId="0" xfId="0" applyFont="1" applyAlignment="1">
      <alignment horizontal="center" vertical="center" wrapText="1"/>
    </xf>
    <xf numFmtId="0" fontId="2" fillId="0" borderId="25" xfId="0" applyFont="1" applyBorder="1" applyAlignment="1">
      <alignment horizontal="center"/>
    </xf>
    <xf numFmtId="164" fontId="2" fillId="0" borderId="25" xfId="1" applyNumberFormat="1" applyFont="1" applyBorder="1" applyAlignment="1">
      <alignment horizontal="center"/>
    </xf>
    <xf numFmtId="164" fontId="2" fillId="0" borderId="4" xfId="1" applyNumberFormat="1" applyFont="1" applyBorder="1" applyAlignment="1">
      <alignment horizont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xf>
    <xf numFmtId="0" fontId="2" fillId="6" borderId="9" xfId="0" applyFont="1" applyFill="1" applyBorder="1" applyAlignment="1" applyProtection="1">
      <alignment horizontal="center" vertical="center" wrapText="1"/>
    </xf>
    <xf numFmtId="0" fontId="2" fillId="6" borderId="18" xfId="0" applyFont="1" applyFill="1" applyBorder="1" applyAlignment="1" applyProtection="1">
      <alignment horizontal="center" vertical="center" wrapText="1"/>
    </xf>
    <xf numFmtId="0" fontId="2" fillId="6" borderId="10" xfId="0" applyFont="1" applyFill="1" applyBorder="1" applyAlignment="1" applyProtection="1">
      <alignment horizontal="center" vertical="center" wrapText="1"/>
    </xf>
    <xf numFmtId="0" fontId="2" fillId="6" borderId="23" xfId="0" applyFont="1" applyFill="1" applyBorder="1" applyAlignment="1" applyProtection="1">
      <alignment horizontal="center" vertical="center" wrapText="1"/>
    </xf>
    <xf numFmtId="0" fontId="2" fillId="6" borderId="5" xfId="0" applyFont="1" applyFill="1" applyBorder="1" applyAlignment="1" applyProtection="1">
      <alignment horizontal="center" vertical="center" wrapText="1"/>
    </xf>
    <xf numFmtId="0" fontId="2" fillId="6" borderId="6" xfId="0" applyFont="1" applyFill="1" applyBorder="1" applyAlignment="1" applyProtection="1">
      <alignment horizontal="center" vertical="center" wrapText="1"/>
    </xf>
    <xf numFmtId="0" fontId="2" fillId="6" borderId="4" xfId="0" applyFont="1" applyFill="1" applyBorder="1" applyAlignment="1" applyProtection="1">
      <alignment horizontal="center" vertical="center" wrapText="1"/>
    </xf>
    <xf numFmtId="0" fontId="2" fillId="6" borderId="41" xfId="0" applyFont="1" applyFill="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35" xfId="0" applyFont="1" applyFill="1" applyBorder="1" applyAlignment="1" applyProtection="1">
      <alignment horizontal="center" vertical="center" wrapText="1"/>
    </xf>
    <xf numFmtId="0" fontId="2" fillId="0" borderId="34"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6" borderId="17" xfId="0" applyFont="1" applyFill="1" applyBorder="1" applyAlignment="1" applyProtection="1">
      <alignment horizontal="center" vertical="center" wrapText="1"/>
    </xf>
    <xf numFmtId="0" fontId="2" fillId="6" borderId="45" xfId="0" applyFont="1" applyFill="1" applyBorder="1" applyAlignment="1" applyProtection="1">
      <alignment horizontal="center" vertical="center" wrapText="1"/>
    </xf>
    <xf numFmtId="0" fontId="4" fillId="5" borderId="55" xfId="0" applyFont="1" applyFill="1" applyBorder="1" applyAlignment="1" applyProtection="1">
      <alignment horizontal="center" vertical="center" wrapText="1"/>
    </xf>
    <xf numFmtId="0" fontId="4" fillId="5" borderId="28" xfId="0" applyFont="1" applyFill="1" applyBorder="1" applyAlignment="1" applyProtection="1">
      <alignment horizontal="center" vertical="center" wrapText="1"/>
    </xf>
    <xf numFmtId="0" fontId="4" fillId="5" borderId="29"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6" borderId="19" xfId="0" applyFont="1" applyFill="1" applyBorder="1" applyAlignment="1" applyProtection="1">
      <alignment horizontal="center" vertical="center" wrapText="1"/>
    </xf>
    <xf numFmtId="0" fontId="2" fillId="6" borderId="22" xfId="0" applyFont="1" applyFill="1" applyBorder="1" applyAlignment="1" applyProtection="1">
      <alignment horizontal="center" vertical="center" wrapText="1"/>
    </xf>
    <xf numFmtId="0" fontId="9" fillId="8" borderId="14" xfId="0" applyFont="1" applyFill="1" applyBorder="1" applyAlignment="1" applyProtection="1">
      <alignment horizontal="center" vertical="center" wrapText="1"/>
    </xf>
    <xf numFmtId="0" fontId="9" fillId="8" borderId="15" xfId="0" applyFont="1" applyFill="1" applyBorder="1" applyAlignment="1" applyProtection="1">
      <alignment horizontal="center" vertical="center" wrapText="1"/>
    </xf>
    <xf numFmtId="0" fontId="9" fillId="8" borderId="16" xfId="0" applyFont="1" applyFill="1" applyBorder="1" applyAlignment="1" applyProtection="1">
      <alignment horizontal="center" vertical="center" wrapText="1"/>
    </xf>
    <xf numFmtId="0" fontId="4" fillId="5" borderId="14" xfId="0" applyFont="1" applyFill="1" applyBorder="1" applyAlignment="1" applyProtection="1">
      <alignment horizontal="center" vertical="center" wrapText="1"/>
    </xf>
    <xf numFmtId="0" fontId="4" fillId="5" borderId="15" xfId="0" applyFont="1" applyFill="1" applyBorder="1" applyAlignment="1" applyProtection="1">
      <alignment horizontal="center" vertical="center" wrapText="1"/>
    </xf>
    <xf numFmtId="0" fontId="4" fillId="5" borderId="16" xfId="0" applyFont="1" applyFill="1" applyBorder="1" applyAlignment="1" applyProtection="1">
      <alignment horizontal="center" vertical="center" wrapText="1"/>
    </xf>
    <xf numFmtId="0" fontId="2" fillId="6" borderId="24" xfId="0" applyFont="1" applyFill="1" applyBorder="1" applyAlignment="1" applyProtection="1">
      <alignment horizontal="left" vertical="center" wrapText="1"/>
    </xf>
    <xf numFmtId="0" fontId="2" fillId="6" borderId="25" xfId="0" applyFont="1" applyFill="1" applyBorder="1" applyAlignment="1" applyProtection="1">
      <alignment horizontal="left" vertical="center" wrapText="1"/>
    </xf>
    <xf numFmtId="0" fontId="2" fillId="0" borderId="34"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0" xfId="0" applyFont="1" applyBorder="1" applyAlignment="1">
      <alignment horizontal="center"/>
    </xf>
    <xf numFmtId="0" fontId="2" fillId="6" borderId="17" xfId="0" applyFont="1" applyFill="1" applyBorder="1" applyAlignment="1" applyProtection="1">
      <alignment horizontal="left" vertical="center" wrapText="1"/>
    </xf>
    <xf numFmtId="0" fontId="2" fillId="6" borderId="4" xfId="0" applyFont="1" applyFill="1" applyBorder="1" applyAlignment="1" applyProtection="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2"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43" xfId="0" applyFont="1" applyBorder="1" applyAlignment="1">
      <alignment horizontal="center" vertical="center"/>
    </xf>
    <xf numFmtId="0" fontId="2" fillId="0" borderId="1"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4" fontId="2" fillId="0" borderId="25" xfId="0" applyNumberFormat="1"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9" borderId="52" xfId="0" applyFont="1" applyFill="1" applyBorder="1" applyAlignment="1" applyProtection="1">
      <alignment horizontal="center" vertical="center" wrapText="1"/>
    </xf>
    <xf numFmtId="0" fontId="2" fillId="9" borderId="39" xfId="0" applyFont="1" applyFill="1" applyBorder="1" applyAlignment="1" applyProtection="1">
      <alignment horizontal="center" vertical="center" wrapText="1"/>
    </xf>
    <xf numFmtId="0" fontId="2" fillId="9" borderId="53" xfId="0" applyFont="1" applyFill="1" applyBorder="1" applyAlignment="1" applyProtection="1">
      <alignment horizontal="center" vertical="center" wrapText="1"/>
    </xf>
    <xf numFmtId="0" fontId="2" fillId="11" borderId="27" xfId="0" applyFont="1" applyFill="1" applyBorder="1" applyAlignment="1" applyProtection="1">
      <alignment horizontal="center" vertical="center" wrapText="1"/>
    </xf>
    <xf numFmtId="0" fontId="2" fillId="11" borderId="28" xfId="0" applyFont="1" applyFill="1" applyBorder="1" applyAlignment="1" applyProtection="1">
      <alignment horizontal="center" vertical="center" wrapText="1"/>
    </xf>
    <xf numFmtId="0" fontId="2" fillId="11" borderId="29"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1" borderId="7" xfId="0" applyFont="1" applyFill="1" applyBorder="1" applyAlignment="1" applyProtection="1">
      <alignment horizontal="center" vertical="center" wrapText="1"/>
    </xf>
    <xf numFmtId="0" fontId="2" fillId="11" borderId="1" xfId="0" applyFont="1" applyFill="1" applyBorder="1" applyAlignment="1" applyProtection="1">
      <alignment horizontal="center" vertical="center" wrapText="1"/>
    </xf>
    <xf numFmtId="0" fontId="2" fillId="11" borderId="3" xfId="0" applyFont="1" applyFill="1" applyBorder="1" applyAlignment="1" applyProtection="1">
      <alignment horizontal="center" vertical="center" wrapText="1"/>
    </xf>
    <xf numFmtId="3" fontId="2" fillId="0" borderId="4" xfId="0" applyNumberFormat="1"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2" fillId="0" borderId="28" xfId="0" applyFont="1" applyFill="1" applyBorder="1" applyAlignment="1" applyProtection="1">
      <alignment horizontal="center" vertical="center" wrapText="1"/>
    </xf>
    <xf numFmtId="0" fontId="2" fillId="0" borderId="29"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42" xfId="0" applyFont="1" applyFill="1" applyBorder="1" applyAlignment="1" applyProtection="1">
      <alignment horizontal="center" vertical="center" wrapText="1"/>
    </xf>
    <xf numFmtId="0" fontId="2" fillId="0" borderId="43" xfId="0" applyFont="1" applyFill="1" applyBorder="1" applyAlignment="1" applyProtection="1">
      <alignment horizontal="center" vertical="center" wrapText="1"/>
    </xf>
    <xf numFmtId="4" fontId="2" fillId="0" borderId="15" xfId="0" applyNumberFormat="1" applyFont="1" applyFill="1" applyBorder="1" applyAlignment="1" applyProtection="1">
      <alignment horizontal="center" vertical="center" wrapText="1"/>
    </xf>
    <xf numFmtId="4" fontId="2" fillId="0" borderId="16"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19" xfId="0" applyNumberFormat="1"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protection locked="0"/>
    </xf>
    <xf numFmtId="0" fontId="2" fillId="0" borderId="4" xfId="0" quotePrefix="1" applyFont="1" applyFill="1" applyBorder="1" applyAlignment="1" applyProtection="1">
      <alignment horizontal="center" vertical="center" wrapText="1"/>
      <protection locked="0"/>
    </xf>
    <xf numFmtId="0" fontId="2" fillId="0" borderId="19" xfId="0" quotePrefix="1" applyFont="1" applyFill="1" applyBorder="1" applyAlignment="1" applyProtection="1">
      <alignment horizontal="center" vertical="center" wrapText="1"/>
      <protection locked="0"/>
    </xf>
    <xf numFmtId="0" fontId="2" fillId="11" borderId="4"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8"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0" fontId="2" fillId="11" borderId="25" xfId="0" applyFont="1" applyFill="1" applyBorder="1" applyAlignment="1" applyProtection="1">
      <alignment horizontal="left" vertical="center" wrapText="1"/>
      <protection locked="0"/>
    </xf>
    <xf numFmtId="0" fontId="2" fillId="0" borderId="25" xfId="0" applyFont="1" applyFill="1" applyBorder="1" applyAlignment="1" applyProtection="1">
      <alignment horizontal="center" vertical="center" wrapText="1"/>
      <protection locked="0"/>
    </xf>
    <xf numFmtId="0" fontId="2" fillId="0" borderId="26" xfId="0" applyFont="1" applyFill="1" applyBorder="1" applyAlignment="1" applyProtection="1">
      <alignment horizontal="center" vertical="center" wrapText="1"/>
      <protection locked="0"/>
    </xf>
    <xf numFmtId="0" fontId="2" fillId="0" borderId="27"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2" fillId="11" borderId="20" xfId="0" applyFont="1" applyFill="1" applyBorder="1" applyAlignment="1" applyProtection="1">
      <alignment horizontal="left" vertical="center" wrapText="1"/>
    </xf>
    <xf numFmtId="0" fontId="2" fillId="11" borderId="35" xfId="0" applyFont="1" applyFill="1" applyBorder="1" applyAlignment="1" applyProtection="1">
      <alignment horizontal="left" vertical="center" wrapText="1"/>
    </xf>
    <xf numFmtId="0" fontId="4" fillId="9" borderId="14" xfId="0" applyFont="1" applyFill="1" applyBorder="1" applyAlignment="1" applyProtection="1">
      <alignment horizontal="center" vertical="center" wrapText="1"/>
    </xf>
    <xf numFmtId="0" fontId="4" fillId="9" borderId="15" xfId="0" applyFont="1" applyFill="1" applyBorder="1" applyAlignment="1" applyProtection="1">
      <alignment horizontal="center" vertical="center" wrapText="1"/>
    </xf>
    <xf numFmtId="0" fontId="4" fillId="9" borderId="16"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0" fillId="11" borderId="2" xfId="0" applyFill="1" applyBorder="1" applyAlignment="1">
      <alignment horizontal="left" vertical="center" wrapText="1"/>
    </xf>
    <xf numFmtId="0" fontId="0" fillId="11" borderId="3" xfId="0" applyFill="1" applyBorder="1" applyAlignment="1">
      <alignment horizontal="left"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2" fillId="11" borderId="2" xfId="0" applyFont="1" applyFill="1" applyBorder="1" applyAlignment="1" applyProtection="1">
      <alignment horizontal="left" vertical="center" wrapText="1"/>
    </xf>
    <xf numFmtId="0" fontId="2" fillId="11" borderId="3" xfId="0" applyFont="1" applyFill="1" applyBorder="1" applyAlignment="1" applyProtection="1">
      <alignment horizontal="left" vertical="center" wrapText="1"/>
    </xf>
    <xf numFmtId="0" fontId="9" fillId="10" borderId="14" xfId="0" applyFont="1" applyFill="1" applyBorder="1" applyAlignment="1" applyProtection="1">
      <alignment horizontal="center" vertical="center" wrapText="1"/>
    </xf>
    <xf numFmtId="0" fontId="9" fillId="10" borderId="15" xfId="0" applyFont="1" applyFill="1" applyBorder="1" applyAlignment="1" applyProtection="1">
      <alignment horizontal="center" vertical="center" wrapText="1"/>
    </xf>
    <xf numFmtId="0" fontId="9" fillId="10" borderId="16" xfId="0" applyFont="1" applyFill="1" applyBorder="1" applyAlignment="1" applyProtection="1">
      <alignment horizontal="center" vertical="center" wrapText="1"/>
    </xf>
    <xf numFmtId="0" fontId="2" fillId="11" borderId="20" xfId="0" applyFont="1" applyFill="1" applyBorder="1" applyAlignment="1" applyProtection="1">
      <alignment horizontal="center" vertical="center" wrapText="1"/>
    </xf>
    <xf numFmtId="0" fontId="2" fillId="11" borderId="35" xfId="0" applyFont="1" applyFill="1" applyBorder="1" applyAlignment="1" applyProtection="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9" xfId="0" applyFont="1" applyFill="1" applyBorder="1" applyAlignment="1" applyProtection="1">
      <alignment horizontal="left" vertical="center" wrapText="1"/>
    </xf>
    <xf numFmtId="0" fontId="0" fillId="0" borderId="56" xfId="0" applyBorder="1" applyAlignment="1">
      <alignment horizontal="left" vertical="center" wrapText="1"/>
    </xf>
    <xf numFmtId="0" fontId="0" fillId="0" borderId="57" xfId="0" applyBorder="1" applyAlignment="1">
      <alignment horizontal="left" vertical="center" wrapText="1"/>
    </xf>
    <xf numFmtId="0" fontId="0" fillId="0" borderId="51" xfId="0" applyBorder="1" applyAlignment="1">
      <alignment horizontal="left" vertical="center" wrapText="1"/>
    </xf>
    <xf numFmtId="0" fontId="0" fillId="0" borderId="54" xfId="0" applyBorder="1" applyAlignment="1">
      <alignment horizontal="left" vertical="center" wrapText="1"/>
    </xf>
    <xf numFmtId="0" fontId="0" fillId="0" borderId="50" xfId="0" applyBorder="1" applyAlignment="1">
      <alignment horizontal="left" vertical="center" wrapText="1"/>
    </xf>
    <xf numFmtId="0" fontId="2" fillId="11" borderId="5" xfId="0" applyFont="1" applyFill="1" applyBorder="1" applyAlignment="1" applyProtection="1">
      <alignment vertical="center" wrapText="1"/>
    </xf>
    <xf numFmtId="0" fontId="2" fillId="11" borderId="6" xfId="0" applyFont="1" applyFill="1" applyBorder="1" applyAlignment="1" applyProtection="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2" fillId="9" borderId="45" xfId="0" applyFont="1" applyFill="1" applyBorder="1" applyAlignment="1" applyProtection="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2" fillId="0" borderId="15"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2" fillId="0" borderId="4"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2" fillId="9" borderId="40" xfId="0" applyFont="1" applyFill="1" applyBorder="1" applyAlignment="1" applyProtection="1">
      <alignment horizontal="center" vertical="center" wrapText="1"/>
    </xf>
    <xf numFmtId="0" fontId="2" fillId="11" borderId="7" xfId="0" applyFont="1" applyFill="1" applyBorder="1" applyAlignment="1" applyProtection="1">
      <alignment vertical="center" wrapText="1"/>
    </xf>
    <xf numFmtId="0" fontId="2" fillId="9" borderId="17" xfId="0" applyFont="1" applyFill="1" applyBorder="1" applyAlignment="1" applyProtection="1">
      <alignment horizontal="center" vertical="center" wrapText="1"/>
    </xf>
    <xf numFmtId="0" fontId="2" fillId="9" borderId="24" xfId="0" applyFont="1" applyFill="1" applyBorder="1" applyAlignment="1" applyProtection="1">
      <alignment horizontal="center" vertical="center" wrapText="1"/>
    </xf>
    <xf numFmtId="0" fontId="2" fillId="11" borderId="4" xfId="0" applyFont="1" applyFill="1" applyBorder="1" applyAlignment="1" applyProtection="1">
      <alignment vertical="center" wrapText="1"/>
    </xf>
    <xf numFmtId="0" fontId="2" fillId="11" borderId="25" xfId="0" applyFont="1" applyFill="1" applyBorder="1" applyAlignment="1" applyProtection="1">
      <alignment vertical="center" wrapText="1"/>
    </xf>
    <xf numFmtId="0" fontId="2" fillId="0" borderId="3" xfId="0" applyFont="1" applyFill="1" applyBorder="1" applyAlignment="1" applyProtection="1">
      <alignment horizontal="center" vertical="center" wrapText="1"/>
      <protection locked="0"/>
    </xf>
    <xf numFmtId="0" fontId="6" fillId="15" borderId="37" xfId="0" applyFont="1" applyFill="1" applyBorder="1" applyAlignment="1">
      <alignment horizontal="center" vertical="center" wrapText="1"/>
    </xf>
    <xf numFmtId="0" fontId="6" fillId="15" borderId="12" xfId="0" applyFont="1" applyFill="1" applyBorder="1" applyAlignment="1">
      <alignment horizontal="center" vertical="center" wrapText="1"/>
    </xf>
    <xf numFmtId="0" fontId="6" fillId="15" borderId="38"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3" xfId="0" applyFont="1" applyBorder="1" applyAlignment="1">
      <alignment horizontal="center" vertical="center" wrapText="1"/>
    </xf>
    <xf numFmtId="0" fontId="9" fillId="14" borderId="11" xfId="0" applyFont="1" applyFill="1" applyBorder="1" applyAlignment="1">
      <alignment horizontal="center" vertical="center"/>
    </xf>
    <xf numFmtId="0" fontId="9" fillId="14" borderId="12" xfId="0" applyFont="1" applyFill="1" applyBorder="1" applyAlignment="1">
      <alignment horizontal="center" vertical="center"/>
    </xf>
    <xf numFmtId="0" fontId="9" fillId="14" borderId="13" xfId="0" applyFont="1" applyFill="1" applyBorder="1" applyAlignment="1">
      <alignment horizontal="center" vertical="center"/>
    </xf>
    <xf numFmtId="0" fontId="2" fillId="15" borderId="52" xfId="0" applyFont="1" applyFill="1" applyBorder="1" applyAlignment="1">
      <alignment horizontal="center" vertical="center" wrapText="1"/>
    </xf>
    <xf numFmtId="0" fontId="2" fillId="15" borderId="53"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4"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0" fillId="0" borderId="3" xfId="0" applyBorder="1" applyAlignment="1">
      <alignment horizontal="center" vertical="center" wrapText="1"/>
    </xf>
    <xf numFmtId="0" fontId="2" fillId="0" borderId="43" xfId="0" applyFont="1" applyFill="1" applyBorder="1" applyAlignment="1">
      <alignment horizontal="center" vertical="center"/>
    </xf>
    <xf numFmtId="0" fontId="2" fillId="16" borderId="1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17" borderId="11" xfId="0" applyFont="1" applyFill="1" applyBorder="1" applyAlignment="1" applyProtection="1">
      <alignment horizontal="center" vertical="center" wrapText="1"/>
    </xf>
    <xf numFmtId="0" fontId="9" fillId="17" borderId="12" xfId="0" applyFont="1" applyFill="1" applyBorder="1" applyAlignment="1" applyProtection="1">
      <alignment horizontal="center" vertical="center" wrapText="1"/>
    </xf>
    <xf numFmtId="0" fontId="9" fillId="17" borderId="13" xfId="0" applyFont="1" applyFill="1" applyBorder="1" applyAlignment="1" applyProtection="1">
      <alignment horizontal="center" vertical="center" wrapText="1"/>
    </xf>
    <xf numFmtId="0" fontId="2" fillId="19" borderId="5" xfId="0" applyFont="1" applyFill="1" applyBorder="1" applyAlignment="1" applyProtection="1">
      <alignment horizontal="center" vertical="center" wrapText="1"/>
    </xf>
    <xf numFmtId="0" fontId="2" fillId="19" borderId="7" xfId="0" applyFont="1" applyFill="1" applyBorder="1" applyAlignment="1" applyProtection="1">
      <alignment horizontal="center" vertical="center" wrapText="1"/>
    </xf>
    <xf numFmtId="0" fontId="2" fillId="0" borderId="22" xfId="0" applyFont="1" applyFill="1" applyBorder="1" applyAlignment="1" applyProtection="1">
      <alignment horizontal="center" vertical="center" wrapText="1"/>
    </xf>
    <xf numFmtId="0" fontId="2" fillId="0" borderId="44" xfId="0" applyFont="1" applyFill="1" applyBorder="1" applyAlignment="1" applyProtection="1">
      <alignment horizontal="center" vertical="center" wrapText="1"/>
    </xf>
    <xf numFmtId="0" fontId="2" fillId="19" borderId="6" xfId="0" applyFont="1" applyFill="1" applyBorder="1" applyAlignment="1" applyProtection="1">
      <alignment horizontal="center" vertical="center" wrapText="1"/>
    </xf>
    <xf numFmtId="0" fontId="2" fillId="0" borderId="58" xfId="0" applyFont="1" applyFill="1" applyBorder="1" applyAlignment="1" applyProtection="1">
      <alignment horizontal="center" vertical="center" wrapText="1"/>
    </xf>
    <xf numFmtId="0" fontId="2" fillId="0" borderId="4" xfId="0" applyFont="1" applyBorder="1" applyAlignment="1">
      <alignment horizontal="center" wrapText="1"/>
    </xf>
    <xf numFmtId="164" fontId="2" fillId="0" borderId="4" xfId="1" applyNumberFormat="1" applyFont="1" applyBorder="1" applyAlignment="1" applyProtection="1">
      <alignment horizontal="center"/>
      <protection locked="0"/>
    </xf>
    <xf numFmtId="164" fontId="2" fillId="0" borderId="25" xfId="1" applyNumberFormat="1" applyFont="1" applyBorder="1" applyAlignment="1" applyProtection="1">
      <alignment horizontal="center"/>
      <protection locked="0"/>
    </xf>
    <xf numFmtId="0" fontId="2" fillId="0" borderId="4" xfId="2" applyFont="1" applyBorder="1" applyAlignment="1">
      <alignment horizontal="center" vertical="center" wrapText="1"/>
    </xf>
    <xf numFmtId="164" fontId="2" fillId="0" borderId="4" xfId="3" applyNumberFormat="1" applyFont="1" applyBorder="1" applyAlignment="1" applyProtection="1">
      <alignment horizontal="center" wrapText="1"/>
      <protection locked="0"/>
    </xf>
    <xf numFmtId="164" fontId="2" fillId="0" borderId="4" xfId="1" applyNumberFormat="1" applyFont="1" applyBorder="1" applyAlignment="1" applyProtection="1">
      <alignment horizontal="center" wrapText="1"/>
      <protection locked="0"/>
    </xf>
    <xf numFmtId="0" fontId="9" fillId="4" borderId="14" xfId="0" applyFont="1" applyFill="1" applyBorder="1" applyAlignment="1" applyProtection="1">
      <alignment horizontal="center" vertical="center" wrapText="1"/>
    </xf>
    <xf numFmtId="0" fontId="9" fillId="4" borderId="15" xfId="0" applyFont="1" applyFill="1" applyBorder="1" applyAlignment="1" applyProtection="1">
      <alignment horizontal="center" vertical="center" wrapText="1"/>
    </xf>
    <xf numFmtId="0" fontId="9" fillId="4" borderId="27" xfId="0" applyFont="1" applyFill="1" applyBorder="1" applyAlignment="1" applyProtection="1">
      <alignment horizontal="center" vertical="center" wrapText="1"/>
    </xf>
    <xf numFmtId="0" fontId="9" fillId="4" borderId="16" xfId="0" applyFont="1" applyFill="1" applyBorder="1" applyAlignment="1" applyProtection="1">
      <alignment horizontal="center" vertical="center" wrapText="1"/>
    </xf>
    <xf numFmtId="0" fontId="4" fillId="7" borderId="17" xfId="0" applyFont="1" applyFill="1" applyBorder="1" applyAlignment="1" applyProtection="1">
      <alignment horizontal="center" vertical="center" wrapText="1"/>
    </xf>
    <xf numFmtId="0" fontId="4" fillId="7" borderId="45" xfId="0" applyFont="1" applyFill="1" applyBorder="1" applyAlignment="1" applyProtection="1">
      <alignment horizontal="center" vertical="center" wrapText="1"/>
    </xf>
    <xf numFmtId="0" fontId="4" fillId="7" borderId="5" xfId="0" applyFont="1" applyFill="1" applyBorder="1" applyAlignment="1" applyProtection="1">
      <alignment horizontal="center" vertical="center" wrapText="1"/>
    </xf>
    <xf numFmtId="0" fontId="4" fillId="7" borderId="6" xfId="0" applyFont="1" applyFill="1" applyBorder="1" applyAlignment="1" applyProtection="1">
      <alignment horizontal="center" vertical="center" wrapText="1"/>
    </xf>
    <xf numFmtId="0" fontId="4" fillId="7" borderId="9" xfId="0" applyFont="1" applyFill="1" applyBorder="1" applyAlignment="1" applyProtection="1">
      <alignment horizontal="center" vertical="center" wrapText="1"/>
    </xf>
    <xf numFmtId="0" fontId="4" fillId="7" borderId="18" xfId="0" applyFont="1" applyFill="1" applyBorder="1" applyAlignment="1" applyProtection="1">
      <alignment horizontal="center" vertical="center" wrapText="1"/>
    </xf>
    <xf numFmtId="0" fontId="4" fillId="7" borderId="10" xfId="0" applyFont="1" applyFill="1" applyBorder="1" applyAlignment="1" applyProtection="1">
      <alignment horizontal="center" vertical="center" wrapText="1"/>
    </xf>
    <xf numFmtId="0" fontId="4" fillId="7" borderId="23" xfId="0" applyFont="1" applyFill="1" applyBorder="1" applyAlignment="1" applyProtection="1">
      <alignment horizontal="center" vertical="center" wrapText="1"/>
    </xf>
    <xf numFmtId="0" fontId="4" fillId="7" borderId="4" xfId="0" applyFont="1" applyFill="1" applyBorder="1" applyAlignment="1" applyProtection="1">
      <alignment horizontal="center" vertical="center" wrapText="1"/>
    </xf>
    <xf numFmtId="0" fontId="4" fillId="7" borderId="19" xfId="0" applyFont="1" applyFill="1" applyBorder="1" applyAlignment="1" applyProtection="1">
      <alignment horizontal="center" vertical="center" wrapText="1"/>
    </xf>
    <xf numFmtId="0" fontId="7" fillId="13" borderId="5" xfId="0" applyFont="1" applyFill="1" applyBorder="1" applyAlignment="1">
      <alignment horizontal="center" vertical="center" wrapText="1"/>
    </xf>
    <xf numFmtId="0" fontId="7" fillId="13" borderId="7" xfId="0" applyFont="1" applyFill="1" applyBorder="1" applyAlignment="1">
      <alignment horizontal="center" vertical="center" wrapText="1"/>
    </xf>
    <xf numFmtId="0" fontId="7" fillId="12" borderId="54" xfId="0" applyFont="1" applyFill="1" applyBorder="1" applyAlignment="1">
      <alignment horizontal="center" vertical="center"/>
    </xf>
    <xf numFmtId="0" fontId="7" fillId="13" borderId="4" xfId="0" applyFont="1" applyFill="1" applyBorder="1" applyAlignment="1">
      <alignment horizontal="center" vertical="center" wrapText="1"/>
    </xf>
    <xf numFmtId="0" fontId="7" fillId="13" borderId="1" xfId="0" applyFont="1" applyFill="1" applyBorder="1" applyAlignment="1">
      <alignment horizontal="center" vertical="center" wrapText="1"/>
    </xf>
    <xf numFmtId="0" fontId="7" fillId="13" borderId="2" xfId="0" applyFont="1" applyFill="1" applyBorder="1" applyAlignment="1">
      <alignment horizontal="center" vertical="center" wrapText="1"/>
    </xf>
    <xf numFmtId="0" fontId="7" fillId="13" borderId="3" xfId="0" applyFont="1" applyFill="1" applyBorder="1" applyAlignment="1">
      <alignment horizontal="center" vertical="center" wrapText="1"/>
    </xf>
    <xf numFmtId="0" fontId="2" fillId="0" borderId="5" xfId="0" applyFont="1" applyBorder="1" applyAlignment="1">
      <alignment horizontal="center"/>
    </xf>
    <xf numFmtId="164" fontId="2" fillId="0" borderId="5" xfId="1" applyNumberFormat="1" applyFont="1" applyBorder="1" applyAlignment="1">
      <alignment horizontal="center"/>
    </xf>
    <xf numFmtId="0" fontId="4" fillId="5" borderId="54" xfId="0" applyFont="1" applyFill="1" applyBorder="1" applyAlignment="1" applyProtection="1">
      <alignment horizontal="center" vertical="center" wrapText="1"/>
    </xf>
    <xf numFmtId="0" fontId="2" fillId="6" borderId="7" xfId="0" applyFont="1" applyFill="1" applyBorder="1" applyAlignment="1" applyProtection="1">
      <alignment horizontal="center" vertical="center" wrapText="1"/>
    </xf>
    <xf numFmtId="0" fontId="2" fillId="11" borderId="59" xfId="0" applyFont="1" applyFill="1" applyBorder="1" applyAlignment="1" applyProtection="1">
      <alignment horizontal="center" vertical="center" wrapText="1"/>
    </xf>
    <xf numFmtId="0" fontId="2" fillId="0" borderId="60" xfId="0" applyFont="1" applyFill="1" applyBorder="1" applyAlignment="1" applyProtection="1">
      <alignment horizontal="center" vertical="center" wrapText="1"/>
    </xf>
    <xf numFmtId="0" fontId="2" fillId="0" borderId="46" xfId="0" applyFont="1" applyFill="1" applyBorder="1" applyAlignment="1" applyProtection="1">
      <alignment horizontal="center" vertical="center" wrapText="1"/>
    </xf>
    <xf numFmtId="0" fontId="2" fillId="0" borderId="51" xfId="0" applyFont="1" applyFill="1" applyBorder="1" applyAlignment="1" applyProtection="1">
      <alignment horizontal="center" vertical="center" wrapText="1"/>
    </xf>
    <xf numFmtId="0" fontId="2" fillId="0" borderId="54"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cellXfs>
  <cellStyles count="4">
    <cellStyle name="Dziesiętny" xfId="1" builtinId="3"/>
    <cellStyle name="Dziesiętny 2" xfId="3" xr:uid="{00000000-0005-0000-0000-000001000000}"/>
    <cellStyle name="Normalny" xfId="0" builtinId="0"/>
    <cellStyle name="Normalny 2" xfId="2" xr:uid="{00000000-0005-0000-0000-000003000000}"/>
  </cellStyles>
  <dxfs count="3">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CC"/>
      <color rgb="FFFFFFFF"/>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D%202_2018%20-%2024.07.2018r..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k.fijolek/Pulpit/Za&#322;%201%20do%20uchwa&#322;y%2022_WZ&#211;R%20RPD%20ZDROWIE_28%2004%20201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D%202_2019%20-%2029.01.19%20r.%20%20dobry%20po%20ZWP.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k.fijolek/Pulpit/Za&#322;%201%20do%20uchwa&#322;y%2020_WZ&#211;R%20RPD%20ZDROWIE_19.04.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8vi RPO WPK.7.K.2"/>
      <sheetName val="Kryteria 8vi RPO WPK.7.K.2"/>
      <sheetName val="Projekt RPO WPK.6.P.6 Pł"/>
      <sheetName val="Kryteria 9a RPO WPK.6.P.6"/>
      <sheetName val="Planowane działania"/>
      <sheetName val="ZAŁ. 1"/>
      <sheetName val="Zał.2 Dotychczas uzgodnione "/>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 Konkurs RPO WPK.2.K.1"/>
      <sheetName val="Kryteria RPO WPK.2.K.1"/>
      <sheetName val="Planowane działania"/>
      <sheetName val="ZAŁ. 1 (2)"/>
      <sheetName val="Zał.2 Dotychczas uzgodnione "/>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9">
          <cell r="M59" t="str">
            <v>dolnośląskie</v>
          </cell>
        </row>
        <row r="60">
          <cell r="M60" t="str">
            <v>kujawsko-pomorskie</v>
          </cell>
          <cell r="N60" t="str">
            <v>EFRR</v>
          </cell>
        </row>
        <row r="61">
          <cell r="M61" t="str">
            <v>lubelskie</v>
          </cell>
          <cell r="N61" t="str">
            <v>EFS</v>
          </cell>
        </row>
        <row r="62">
          <cell r="M62" t="str">
            <v>lubuskie</v>
          </cell>
        </row>
        <row r="63">
          <cell r="M63" t="str">
            <v>łódzkie</v>
          </cell>
        </row>
        <row r="64">
          <cell r="M64" t="str">
            <v>małopolskie</v>
          </cell>
        </row>
        <row r="65">
          <cell r="M65" t="str">
            <v>mazowieckie</v>
          </cell>
        </row>
        <row r="66">
          <cell r="M66" t="str">
            <v>opolskie</v>
          </cell>
        </row>
        <row r="67">
          <cell r="M67" t="str">
            <v>podkarpackie</v>
          </cell>
        </row>
        <row r="68">
          <cell r="M68" t="str">
            <v>podlaskie</v>
          </cell>
        </row>
        <row r="69">
          <cell r="M69" t="str">
            <v>pomorskie</v>
          </cell>
        </row>
        <row r="70">
          <cell r="M70" t="str">
            <v>ślaskie</v>
          </cell>
        </row>
        <row r="71">
          <cell r="M71" t="str">
            <v>świętokrzyskie</v>
          </cell>
        </row>
        <row r="72">
          <cell r="M72" t="str">
            <v>warmińsko-mazurskie</v>
          </cell>
        </row>
        <row r="73">
          <cell r="M73" t="str">
            <v>wielkopolskie</v>
          </cell>
        </row>
        <row r="74">
          <cell r="M74" t="str">
            <v>zachodniopomorskie</v>
          </cell>
        </row>
      </sheetData>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tabColor theme="3" tint="-0.249977111117893"/>
    <pageSetUpPr fitToPage="1"/>
  </sheetPr>
  <dimension ref="A1:AD465"/>
  <sheetViews>
    <sheetView view="pageBreakPreview" topLeftCell="A4" zoomScale="75" zoomScaleNormal="100" zoomScaleSheetLayoutView="75" workbookViewId="0">
      <selection activeCell="E7" sqref="E7:J7"/>
    </sheetView>
  </sheetViews>
  <sheetFormatPr defaultRowHeight="12.75" x14ac:dyDescent="0.2"/>
  <cols>
    <col min="1" max="1" width="12.85546875" style="1" customWidth="1"/>
    <col min="2" max="3" width="8.42578125" style="1" customWidth="1"/>
    <col min="4" max="6" width="11.85546875" style="1" customWidth="1"/>
    <col min="7" max="7" width="16.140625" style="1" bestFit="1" customWidth="1"/>
    <col min="8" max="8" width="14.85546875" style="1" customWidth="1"/>
    <col min="9" max="9" width="9.5703125" style="1" customWidth="1"/>
    <col min="10" max="10" width="9.140625" style="1"/>
    <col min="11" max="15" width="9.140625" style="1" customWidth="1"/>
    <col min="16" max="16384" width="9.140625" style="1"/>
  </cols>
  <sheetData>
    <row r="1" spans="1:30" ht="45" customHeight="1" x14ac:dyDescent="0.2">
      <c r="A1" s="161" t="s">
        <v>1041</v>
      </c>
      <c r="B1" s="162"/>
      <c r="C1" s="162"/>
      <c r="D1" s="162"/>
      <c r="E1" s="162"/>
      <c r="F1" s="162"/>
      <c r="G1" s="162"/>
      <c r="H1" s="162"/>
      <c r="I1" s="162"/>
      <c r="J1" s="163"/>
    </row>
    <row r="2" spans="1:30" ht="30" customHeight="1" thickBot="1" x14ac:dyDescent="0.25">
      <c r="A2" s="147" t="s">
        <v>142</v>
      </c>
      <c r="B2" s="148"/>
      <c r="C2" s="148"/>
      <c r="D2" s="148"/>
      <c r="E2" s="149"/>
      <c r="F2" s="150" t="s">
        <v>1042</v>
      </c>
      <c r="G2" s="151"/>
      <c r="H2" s="151"/>
      <c r="I2" s="151"/>
      <c r="J2" s="152"/>
    </row>
    <row r="3" spans="1:30" ht="15" customHeight="1" thickBot="1" x14ac:dyDescent="0.25">
      <c r="A3" s="172"/>
      <c r="B3" s="172"/>
      <c r="C3" s="172"/>
      <c r="D3" s="172"/>
      <c r="E3" s="172"/>
      <c r="F3" s="172"/>
      <c r="G3" s="172"/>
      <c r="H3" s="172"/>
      <c r="I3" s="172"/>
      <c r="J3" s="172"/>
    </row>
    <row r="4" spans="1:30" ht="30" customHeight="1" x14ac:dyDescent="0.2">
      <c r="A4" s="164" t="s">
        <v>4</v>
      </c>
      <c r="B4" s="165"/>
      <c r="C4" s="165"/>
      <c r="D4" s="165"/>
      <c r="E4" s="165"/>
      <c r="F4" s="165"/>
      <c r="G4" s="165"/>
      <c r="H4" s="165"/>
      <c r="I4" s="165"/>
      <c r="J4" s="166"/>
    </row>
    <row r="5" spans="1:30" ht="30" customHeight="1" x14ac:dyDescent="0.2">
      <c r="A5" s="173" t="s">
        <v>141</v>
      </c>
      <c r="B5" s="174"/>
      <c r="C5" s="174"/>
      <c r="D5" s="174"/>
      <c r="E5" s="136" t="s">
        <v>173</v>
      </c>
      <c r="F5" s="175"/>
      <c r="G5" s="175"/>
      <c r="H5" s="175"/>
      <c r="I5" s="175"/>
      <c r="J5" s="176"/>
    </row>
    <row r="6" spans="1:30" ht="45" customHeight="1" x14ac:dyDescent="0.2">
      <c r="A6" s="173" t="s">
        <v>192</v>
      </c>
      <c r="B6" s="174"/>
      <c r="C6" s="174"/>
      <c r="D6" s="174"/>
      <c r="E6" s="136" t="s">
        <v>986</v>
      </c>
      <c r="F6" s="175"/>
      <c r="G6" s="175"/>
      <c r="H6" s="175"/>
      <c r="I6" s="175"/>
      <c r="J6" s="176"/>
    </row>
    <row r="7" spans="1:30" ht="54.75" customHeight="1" thickBot="1" x14ac:dyDescent="0.25">
      <c r="A7" s="167" t="s">
        <v>19</v>
      </c>
      <c r="B7" s="168"/>
      <c r="C7" s="168"/>
      <c r="D7" s="168"/>
      <c r="E7" s="169" t="s">
        <v>1157</v>
      </c>
      <c r="F7" s="170"/>
      <c r="G7" s="170"/>
      <c r="H7" s="170"/>
      <c r="I7" s="170"/>
      <c r="J7" s="171"/>
    </row>
    <row r="8" spans="1:30" s="7" customFormat="1" ht="15" customHeight="1" thickBot="1" x14ac:dyDescent="0.25">
      <c r="A8" s="158"/>
      <c r="B8" s="158"/>
      <c r="C8" s="158"/>
      <c r="D8" s="158"/>
      <c r="E8" s="158"/>
      <c r="F8" s="158"/>
      <c r="G8" s="158"/>
      <c r="H8" s="158"/>
      <c r="I8" s="158"/>
      <c r="J8" s="158"/>
    </row>
    <row r="9" spans="1:30" s="7" customFormat="1" ht="30" customHeight="1" x14ac:dyDescent="0.2">
      <c r="A9" s="155" t="s">
        <v>21</v>
      </c>
      <c r="B9" s="156"/>
      <c r="C9" s="156"/>
      <c r="D9" s="156"/>
      <c r="E9" s="156"/>
      <c r="F9" s="156"/>
      <c r="G9" s="156"/>
      <c r="H9" s="156"/>
      <c r="I9" s="156"/>
      <c r="J9" s="157"/>
    </row>
    <row r="10" spans="1:30" ht="30" customHeight="1" x14ac:dyDescent="0.2">
      <c r="A10" s="153" t="s">
        <v>20</v>
      </c>
      <c r="B10" s="146" t="s">
        <v>22</v>
      </c>
      <c r="C10" s="146"/>
      <c r="D10" s="144" t="s">
        <v>7</v>
      </c>
      <c r="E10" s="140" t="s">
        <v>23</v>
      </c>
      <c r="F10" s="141"/>
      <c r="G10" s="146" t="s">
        <v>5</v>
      </c>
      <c r="H10" s="146"/>
      <c r="I10" s="146" t="s">
        <v>26</v>
      </c>
      <c r="J10" s="159"/>
    </row>
    <row r="11" spans="1:30" ht="49.5" customHeight="1" x14ac:dyDescent="0.2">
      <c r="A11" s="154"/>
      <c r="B11" s="144"/>
      <c r="C11" s="144"/>
      <c r="D11" s="145"/>
      <c r="E11" s="142"/>
      <c r="F11" s="143"/>
      <c r="G11" s="33" t="s">
        <v>24</v>
      </c>
      <c r="H11" s="33" t="s">
        <v>25</v>
      </c>
      <c r="I11" s="144"/>
      <c r="J11" s="160"/>
    </row>
    <row r="12" spans="1:30" ht="93.75" customHeight="1" x14ac:dyDescent="0.25">
      <c r="A12" s="5" t="s">
        <v>146</v>
      </c>
      <c r="B12" s="139" t="s">
        <v>1043</v>
      </c>
      <c r="C12" s="139"/>
      <c r="D12" s="65" t="s">
        <v>69</v>
      </c>
      <c r="E12" s="136" t="s">
        <v>1045</v>
      </c>
      <c r="F12" s="137"/>
      <c r="G12" s="83">
        <v>15000000</v>
      </c>
      <c r="H12" s="83">
        <v>2647058.8199999998</v>
      </c>
      <c r="I12" s="135" t="s">
        <v>1044</v>
      </c>
      <c r="J12" s="135"/>
      <c r="K12" s="50"/>
      <c r="AD12" s="53" t="s">
        <v>217</v>
      </c>
    </row>
    <row r="13" spans="1:30" ht="84.75" customHeight="1" x14ac:dyDescent="0.25">
      <c r="A13" s="5"/>
      <c r="B13" s="139"/>
      <c r="C13" s="139"/>
      <c r="D13" s="65"/>
      <c r="E13" s="136"/>
      <c r="F13" s="137"/>
      <c r="G13" s="83"/>
      <c r="H13" s="83"/>
      <c r="I13" s="135"/>
      <c r="J13" s="135"/>
      <c r="K13" s="50"/>
      <c r="AD13" s="53" t="s">
        <v>217</v>
      </c>
    </row>
    <row r="14" spans="1:30" ht="59.25" customHeight="1" x14ac:dyDescent="0.25">
      <c r="A14" s="5"/>
      <c r="B14" s="139"/>
      <c r="C14" s="139"/>
      <c r="D14" s="55"/>
      <c r="E14" s="138"/>
      <c r="F14" s="138"/>
      <c r="G14" s="66"/>
      <c r="H14" s="8"/>
      <c r="I14" s="135"/>
      <c r="J14" s="135"/>
      <c r="K14" s="50"/>
      <c r="AD14" s="53" t="s">
        <v>217</v>
      </c>
    </row>
    <row r="15" spans="1:30" ht="30" customHeight="1" x14ac:dyDescent="0.25">
      <c r="A15" s="5"/>
      <c r="B15" s="139"/>
      <c r="C15" s="139"/>
      <c r="D15" s="31"/>
      <c r="E15" s="139"/>
      <c r="F15" s="139"/>
      <c r="G15" s="5"/>
      <c r="H15" s="5"/>
      <c r="I15" s="135"/>
      <c r="J15" s="135"/>
      <c r="K15" s="50"/>
      <c r="AD15" s="53" t="s">
        <v>217</v>
      </c>
    </row>
    <row r="16" spans="1:30" ht="30" customHeight="1" thickBot="1" x14ac:dyDescent="0.3">
      <c r="A16" s="6"/>
      <c r="B16" s="133"/>
      <c r="C16" s="133"/>
      <c r="D16" s="32"/>
      <c r="E16" s="133"/>
      <c r="F16" s="133"/>
      <c r="G16" s="6"/>
      <c r="H16" s="6"/>
      <c r="I16" s="134"/>
      <c r="J16" s="134"/>
      <c r="K16" s="50"/>
      <c r="AD16" s="53" t="s">
        <v>217</v>
      </c>
    </row>
    <row r="17" spans="1:30" ht="15" x14ac:dyDescent="0.25">
      <c r="AD17" s="53" t="s">
        <v>217</v>
      </c>
    </row>
    <row r="19" spans="1:30" ht="13.5" thickBot="1" x14ac:dyDescent="0.25"/>
    <row r="20" spans="1:30" ht="15" customHeight="1" x14ac:dyDescent="0.2">
      <c r="E20" s="22"/>
      <c r="F20" s="23"/>
      <c r="G20" s="23"/>
      <c r="H20" s="24"/>
    </row>
    <row r="21" spans="1:30" ht="15" customHeight="1" x14ac:dyDescent="0.2">
      <c r="E21" s="25" t="s">
        <v>1156</v>
      </c>
      <c r="F21" s="26"/>
      <c r="G21" s="26"/>
      <c r="H21" s="27"/>
    </row>
    <row r="22" spans="1:30" ht="15" customHeight="1" x14ac:dyDescent="0.2">
      <c r="E22" s="25"/>
      <c r="F22" s="26"/>
      <c r="G22" s="26"/>
      <c r="H22" s="27"/>
    </row>
    <row r="23" spans="1:30" ht="15" customHeight="1" x14ac:dyDescent="0.2">
      <c r="A23" s="105"/>
      <c r="E23" s="25"/>
      <c r="F23" s="26"/>
      <c r="G23" s="26"/>
      <c r="H23" s="27"/>
    </row>
    <row r="24" spans="1:30" ht="15" customHeight="1" x14ac:dyDescent="0.2">
      <c r="E24" s="25"/>
      <c r="F24" s="26"/>
      <c r="G24" s="26"/>
      <c r="H24" s="27"/>
    </row>
    <row r="25" spans="1:30" ht="27" customHeight="1" thickBot="1" x14ac:dyDescent="0.25">
      <c r="E25" s="28"/>
      <c r="F25" s="29"/>
      <c r="G25" s="29"/>
      <c r="H25" s="30"/>
    </row>
    <row r="28" spans="1:30" ht="12.75" customHeight="1" x14ac:dyDescent="0.2">
      <c r="E28" s="132" t="s">
        <v>185</v>
      </c>
      <c r="F28" s="132"/>
      <c r="G28" s="132"/>
      <c r="H28" s="132"/>
    </row>
    <row r="29" spans="1:30" x14ac:dyDescent="0.2">
      <c r="E29" s="132"/>
      <c r="F29" s="132"/>
      <c r="G29" s="132"/>
      <c r="H29" s="132"/>
    </row>
    <row r="30" spans="1:30" x14ac:dyDescent="0.2">
      <c r="E30" s="132"/>
      <c r="F30" s="132"/>
      <c r="G30" s="132"/>
      <c r="H30" s="132"/>
    </row>
    <row r="85" spans="7:11" x14ac:dyDescent="0.2">
      <c r="K85" s="19"/>
    </row>
    <row r="86" spans="7:11" x14ac:dyDescent="0.2">
      <c r="K86" s="19"/>
    </row>
    <row r="87" spans="7:11" ht="15" x14ac:dyDescent="0.25">
      <c r="G87" t="s">
        <v>220</v>
      </c>
      <c r="H87" s="54" t="s">
        <v>599</v>
      </c>
      <c r="K87" s="20" t="s">
        <v>181</v>
      </c>
    </row>
    <row r="88" spans="7:11" ht="15" x14ac:dyDescent="0.25">
      <c r="G88" t="s">
        <v>221</v>
      </c>
      <c r="H88" s="54" t="s">
        <v>600</v>
      </c>
      <c r="K88" s="20" t="s">
        <v>182</v>
      </c>
    </row>
    <row r="89" spans="7:11" ht="15" x14ac:dyDescent="0.25">
      <c r="G89" t="s">
        <v>222</v>
      </c>
      <c r="H89" s="54" t="s">
        <v>601</v>
      </c>
      <c r="K89" s="20" t="s">
        <v>183</v>
      </c>
    </row>
    <row r="90" spans="7:11" ht="15" x14ac:dyDescent="0.25">
      <c r="G90" t="s">
        <v>223</v>
      </c>
      <c r="H90" s="54" t="s">
        <v>602</v>
      </c>
      <c r="K90" s="20" t="s">
        <v>184</v>
      </c>
    </row>
    <row r="91" spans="7:11" ht="15" x14ac:dyDescent="0.25">
      <c r="G91" t="s">
        <v>224</v>
      </c>
      <c r="H91" s="54" t="s">
        <v>603</v>
      </c>
      <c r="K91" s="20"/>
    </row>
    <row r="92" spans="7:11" ht="15" x14ac:dyDescent="0.25">
      <c r="G92" t="s">
        <v>225</v>
      </c>
      <c r="H92" s="54" t="s">
        <v>604</v>
      </c>
    </row>
    <row r="93" spans="7:11" ht="15" x14ac:dyDescent="0.25">
      <c r="G93" t="s">
        <v>226</v>
      </c>
      <c r="H93" s="54" t="s">
        <v>605</v>
      </c>
    </row>
    <row r="94" spans="7:11" ht="15" x14ac:dyDescent="0.25">
      <c r="G94" t="s">
        <v>227</v>
      </c>
      <c r="H94" s="54" t="s">
        <v>606</v>
      </c>
    </row>
    <row r="95" spans="7:11" ht="15" x14ac:dyDescent="0.25">
      <c r="G95" t="s">
        <v>228</v>
      </c>
      <c r="H95" s="54" t="s">
        <v>607</v>
      </c>
    </row>
    <row r="96" spans="7:11" ht="15" x14ac:dyDescent="0.25">
      <c r="G96" t="s">
        <v>229</v>
      </c>
      <c r="H96" s="54" t="s">
        <v>608</v>
      </c>
    </row>
    <row r="97" spans="7:14" ht="15" x14ac:dyDescent="0.25">
      <c r="G97" t="s">
        <v>230</v>
      </c>
      <c r="H97" s="54" t="s">
        <v>609</v>
      </c>
      <c r="K97" s="1" t="s">
        <v>163</v>
      </c>
      <c r="N97" s="1" t="s">
        <v>42</v>
      </c>
    </row>
    <row r="98" spans="7:14" ht="15" x14ac:dyDescent="0.25">
      <c r="G98" t="s">
        <v>231</v>
      </c>
      <c r="H98" s="54" t="s">
        <v>610</v>
      </c>
      <c r="K98" s="1" t="s">
        <v>164</v>
      </c>
      <c r="N98" s="1" t="s">
        <v>43</v>
      </c>
    </row>
    <row r="99" spans="7:14" ht="15" x14ac:dyDescent="0.25">
      <c r="G99" t="s">
        <v>232</v>
      </c>
      <c r="H99" s="54" t="s">
        <v>611</v>
      </c>
      <c r="K99" s="1" t="s">
        <v>165</v>
      </c>
      <c r="N99" s="1" t="s">
        <v>149</v>
      </c>
    </row>
    <row r="100" spans="7:14" ht="15" x14ac:dyDescent="0.25">
      <c r="G100" t="s">
        <v>233</v>
      </c>
      <c r="H100" s="54" t="s">
        <v>612</v>
      </c>
      <c r="K100" s="1" t="s">
        <v>166</v>
      </c>
      <c r="N100" s="1" t="s">
        <v>44</v>
      </c>
    </row>
    <row r="101" spans="7:14" ht="15" x14ac:dyDescent="0.25">
      <c r="G101" t="s">
        <v>234</v>
      </c>
      <c r="H101" s="54" t="s">
        <v>613</v>
      </c>
      <c r="K101" s="1" t="s">
        <v>167</v>
      </c>
      <c r="N101" s="1" t="s">
        <v>45</v>
      </c>
    </row>
    <row r="102" spans="7:14" ht="15" x14ac:dyDescent="0.25">
      <c r="G102" t="s">
        <v>235</v>
      </c>
      <c r="H102" s="54" t="s">
        <v>614</v>
      </c>
      <c r="K102" s="1" t="s">
        <v>168</v>
      </c>
      <c r="N102" s="1" t="s">
        <v>46</v>
      </c>
    </row>
    <row r="103" spans="7:14" ht="15" x14ac:dyDescent="0.25">
      <c r="G103" t="s">
        <v>236</v>
      </c>
      <c r="H103" s="54" t="s">
        <v>615</v>
      </c>
      <c r="K103" s="1" t="s">
        <v>169</v>
      </c>
    </row>
    <row r="104" spans="7:14" ht="15" x14ac:dyDescent="0.25">
      <c r="G104" t="s">
        <v>237</v>
      </c>
      <c r="H104" s="54" t="s">
        <v>616</v>
      </c>
      <c r="K104" s="1" t="s">
        <v>170</v>
      </c>
      <c r="N104" s="1" t="s">
        <v>143</v>
      </c>
    </row>
    <row r="105" spans="7:14" ht="15" x14ac:dyDescent="0.25">
      <c r="G105" t="s">
        <v>238</v>
      </c>
      <c r="H105" s="54" t="s">
        <v>617</v>
      </c>
      <c r="K105" s="1" t="s">
        <v>171</v>
      </c>
      <c r="N105" s="1" t="s">
        <v>144</v>
      </c>
    </row>
    <row r="106" spans="7:14" ht="15" x14ac:dyDescent="0.25">
      <c r="G106" t="s">
        <v>239</v>
      </c>
      <c r="H106" s="54" t="s">
        <v>618</v>
      </c>
      <c r="K106" s="1" t="s">
        <v>172</v>
      </c>
      <c r="N106" s="1" t="s">
        <v>145</v>
      </c>
    </row>
    <row r="107" spans="7:14" ht="15" x14ac:dyDescent="0.25">
      <c r="G107" t="s">
        <v>240</v>
      </c>
      <c r="H107" s="54" t="s">
        <v>619</v>
      </c>
      <c r="K107" s="1" t="s">
        <v>173</v>
      </c>
      <c r="N107" s="1" t="s">
        <v>146</v>
      </c>
    </row>
    <row r="108" spans="7:14" ht="15" x14ac:dyDescent="0.25">
      <c r="G108" t="s">
        <v>241</v>
      </c>
      <c r="H108" s="54" t="s">
        <v>620</v>
      </c>
      <c r="K108" s="1" t="s">
        <v>174</v>
      </c>
      <c r="N108" s="1" t="s">
        <v>147</v>
      </c>
    </row>
    <row r="109" spans="7:14" ht="15" x14ac:dyDescent="0.25">
      <c r="G109" t="s">
        <v>242</v>
      </c>
      <c r="H109" s="54" t="s">
        <v>621</v>
      </c>
      <c r="K109" s="1" t="s">
        <v>175</v>
      </c>
      <c r="N109" s="1" t="s">
        <v>148</v>
      </c>
    </row>
    <row r="110" spans="7:14" ht="15" x14ac:dyDescent="0.25">
      <c r="G110" t="s">
        <v>243</v>
      </c>
      <c r="H110" s="54" t="s">
        <v>622</v>
      </c>
      <c r="K110" s="1" t="s">
        <v>176</v>
      </c>
    </row>
    <row r="111" spans="7:14" ht="15" x14ac:dyDescent="0.25">
      <c r="G111" t="s">
        <v>244</v>
      </c>
      <c r="H111" s="54" t="s">
        <v>623</v>
      </c>
      <c r="K111" s="1" t="s">
        <v>177</v>
      </c>
    </row>
    <row r="112" spans="7:14" ht="15" x14ac:dyDescent="0.25">
      <c r="G112" t="s">
        <v>245</v>
      </c>
      <c r="H112" s="54" t="s">
        <v>624</v>
      </c>
      <c r="K112" s="1" t="s">
        <v>178</v>
      </c>
    </row>
    <row r="113" spans="7:13" ht="15" x14ac:dyDescent="0.25">
      <c r="G113" t="s">
        <v>246</v>
      </c>
      <c r="H113" s="54" t="s">
        <v>625</v>
      </c>
      <c r="K113" s="1" t="s">
        <v>179</v>
      </c>
    </row>
    <row r="114" spans="7:13" ht="15" x14ac:dyDescent="0.25">
      <c r="G114" t="s">
        <v>247</v>
      </c>
      <c r="H114" s="54" t="s">
        <v>626</v>
      </c>
      <c r="K114" s="1" t="s">
        <v>180</v>
      </c>
    </row>
    <row r="115" spans="7:13" ht="15" x14ac:dyDescent="0.25">
      <c r="G115" t="s">
        <v>248</v>
      </c>
      <c r="H115" s="54" t="s">
        <v>627</v>
      </c>
    </row>
    <row r="116" spans="7:13" ht="15" x14ac:dyDescent="0.25">
      <c r="G116" t="s">
        <v>249</v>
      </c>
      <c r="H116" s="54" t="s">
        <v>628</v>
      </c>
    </row>
    <row r="117" spans="7:13" ht="15" x14ac:dyDescent="0.25">
      <c r="G117" t="s">
        <v>250</v>
      </c>
      <c r="H117" s="54" t="s">
        <v>629</v>
      </c>
      <c r="K117" s="1" t="s">
        <v>47</v>
      </c>
    </row>
    <row r="118" spans="7:13" ht="15" x14ac:dyDescent="0.25">
      <c r="G118" t="s">
        <v>251</v>
      </c>
      <c r="H118" s="54" t="s">
        <v>630</v>
      </c>
      <c r="K118" s="1" t="s">
        <v>48</v>
      </c>
    </row>
    <row r="119" spans="7:13" ht="15" x14ac:dyDescent="0.25">
      <c r="G119" t="s">
        <v>252</v>
      </c>
      <c r="H119" s="54" t="s">
        <v>631</v>
      </c>
      <c r="K119" s="1" t="s">
        <v>49</v>
      </c>
    </row>
    <row r="120" spans="7:13" ht="15" x14ac:dyDescent="0.25">
      <c r="G120" t="s">
        <v>253</v>
      </c>
      <c r="H120" s="54" t="s">
        <v>632</v>
      </c>
      <c r="K120" s="1" t="s">
        <v>50</v>
      </c>
    </row>
    <row r="121" spans="7:13" ht="15" x14ac:dyDescent="0.25">
      <c r="G121" t="s">
        <v>254</v>
      </c>
      <c r="H121" s="54" t="s">
        <v>633</v>
      </c>
    </row>
    <row r="122" spans="7:13" ht="15" x14ac:dyDescent="0.25">
      <c r="G122" t="s">
        <v>255</v>
      </c>
      <c r="H122" s="54" t="s">
        <v>634</v>
      </c>
      <c r="K122" s="1" t="s">
        <v>51</v>
      </c>
      <c r="M122" s="1" t="s">
        <v>88</v>
      </c>
    </row>
    <row r="123" spans="7:13" ht="15" x14ac:dyDescent="0.25">
      <c r="G123" t="s">
        <v>256</v>
      </c>
      <c r="H123" s="54" t="s">
        <v>635</v>
      </c>
      <c r="K123" s="1" t="s">
        <v>52</v>
      </c>
      <c r="M123" s="1" t="s">
        <v>89</v>
      </c>
    </row>
    <row r="124" spans="7:13" ht="15" x14ac:dyDescent="0.25">
      <c r="G124" t="s">
        <v>257</v>
      </c>
      <c r="H124" s="54" t="s">
        <v>636</v>
      </c>
      <c r="K124" s="1" t="s">
        <v>53</v>
      </c>
      <c r="M124" s="1" t="s">
        <v>90</v>
      </c>
    </row>
    <row r="125" spans="7:13" ht="15" x14ac:dyDescent="0.25">
      <c r="G125" t="s">
        <v>258</v>
      </c>
      <c r="H125" s="54" t="s">
        <v>637</v>
      </c>
      <c r="K125" s="1" t="s">
        <v>54</v>
      </c>
      <c r="M125" s="1" t="s">
        <v>91</v>
      </c>
    </row>
    <row r="126" spans="7:13" ht="15" x14ac:dyDescent="0.25">
      <c r="G126" t="s">
        <v>259</v>
      </c>
      <c r="H126" s="54" t="s">
        <v>638</v>
      </c>
      <c r="K126" s="1" t="s">
        <v>55</v>
      </c>
      <c r="M126" s="1" t="s">
        <v>92</v>
      </c>
    </row>
    <row r="127" spans="7:13" ht="15" x14ac:dyDescent="0.25">
      <c r="G127" t="s">
        <v>260</v>
      </c>
      <c r="H127" s="54" t="s">
        <v>639</v>
      </c>
      <c r="K127" s="1" t="s">
        <v>56</v>
      </c>
      <c r="M127" s="1" t="s">
        <v>93</v>
      </c>
    </row>
    <row r="128" spans="7:13" ht="15" x14ac:dyDescent="0.25">
      <c r="G128" t="s">
        <v>261</v>
      </c>
      <c r="H128" s="54" t="s">
        <v>640</v>
      </c>
      <c r="K128" s="1" t="s">
        <v>57</v>
      </c>
      <c r="M128" s="1" t="s">
        <v>94</v>
      </c>
    </row>
    <row r="129" spans="7:13" ht="15" x14ac:dyDescent="0.25">
      <c r="G129" t="s">
        <v>262</v>
      </c>
      <c r="H129" s="54" t="s">
        <v>641</v>
      </c>
      <c r="K129" s="1" t="s">
        <v>58</v>
      </c>
      <c r="M129" s="1" t="s">
        <v>95</v>
      </c>
    </row>
    <row r="130" spans="7:13" ht="15" x14ac:dyDescent="0.25">
      <c r="G130" t="s">
        <v>263</v>
      </c>
      <c r="H130" s="54" t="s">
        <v>642</v>
      </c>
      <c r="K130" s="1" t="s">
        <v>59</v>
      </c>
      <c r="M130" s="1" t="s">
        <v>96</v>
      </c>
    </row>
    <row r="131" spans="7:13" ht="15" x14ac:dyDescent="0.25">
      <c r="G131" t="s">
        <v>264</v>
      </c>
      <c r="H131" s="54" t="s">
        <v>643</v>
      </c>
      <c r="K131" s="1" t="s">
        <v>60</v>
      </c>
      <c r="M131" s="1" t="s">
        <v>97</v>
      </c>
    </row>
    <row r="132" spans="7:13" ht="15" x14ac:dyDescent="0.25">
      <c r="G132" t="s">
        <v>265</v>
      </c>
      <c r="H132" s="54" t="s">
        <v>644</v>
      </c>
      <c r="K132" s="1" t="s">
        <v>61</v>
      </c>
      <c r="M132" s="1" t="s">
        <v>98</v>
      </c>
    </row>
    <row r="133" spans="7:13" ht="15" x14ac:dyDescent="0.25">
      <c r="G133" t="s">
        <v>266</v>
      </c>
      <c r="H133" s="54" t="s">
        <v>645</v>
      </c>
      <c r="K133" s="1" t="s">
        <v>62</v>
      </c>
      <c r="M133" s="1" t="s">
        <v>99</v>
      </c>
    </row>
    <row r="134" spans="7:13" ht="15" x14ac:dyDescent="0.25">
      <c r="G134" t="s">
        <v>267</v>
      </c>
      <c r="H134" s="54" t="s">
        <v>646</v>
      </c>
      <c r="K134" s="1" t="s">
        <v>63</v>
      </c>
      <c r="M134" s="1" t="s">
        <v>100</v>
      </c>
    </row>
    <row r="135" spans="7:13" ht="15" x14ac:dyDescent="0.25">
      <c r="G135" t="s">
        <v>268</v>
      </c>
      <c r="H135" s="54" t="s">
        <v>647</v>
      </c>
      <c r="K135" s="1" t="s">
        <v>64</v>
      </c>
      <c r="M135" s="1" t="s">
        <v>101</v>
      </c>
    </row>
    <row r="136" spans="7:13" ht="15" x14ac:dyDescent="0.25">
      <c r="G136" t="s">
        <v>269</v>
      </c>
      <c r="H136" s="54" t="s">
        <v>648</v>
      </c>
      <c r="K136" s="1" t="s">
        <v>65</v>
      </c>
      <c r="M136" s="1" t="s">
        <v>102</v>
      </c>
    </row>
    <row r="137" spans="7:13" ht="15" x14ac:dyDescent="0.25">
      <c r="G137" t="s">
        <v>270</v>
      </c>
      <c r="H137" s="54" t="s">
        <v>649</v>
      </c>
      <c r="K137" s="1" t="s">
        <v>66</v>
      </c>
      <c r="M137" s="1" t="s">
        <v>103</v>
      </c>
    </row>
    <row r="138" spans="7:13" ht="15" x14ac:dyDescent="0.25">
      <c r="G138" t="s">
        <v>271</v>
      </c>
      <c r="H138" s="54" t="s">
        <v>650</v>
      </c>
      <c r="K138" s="1" t="s">
        <v>67</v>
      </c>
      <c r="M138" s="1" t="s">
        <v>104</v>
      </c>
    </row>
    <row r="139" spans="7:13" ht="15" x14ac:dyDescent="0.25">
      <c r="G139" t="s">
        <v>272</v>
      </c>
      <c r="H139" s="54" t="s">
        <v>651</v>
      </c>
      <c r="K139" s="1" t="s">
        <v>68</v>
      </c>
      <c r="M139" s="1" t="s">
        <v>105</v>
      </c>
    </row>
    <row r="140" spans="7:13" ht="15" x14ac:dyDescent="0.25">
      <c r="G140" t="s">
        <v>273</v>
      </c>
      <c r="H140" s="54" t="s">
        <v>652</v>
      </c>
      <c r="K140" s="1" t="s">
        <v>69</v>
      </c>
      <c r="M140" s="1" t="s">
        <v>106</v>
      </c>
    </row>
    <row r="141" spans="7:13" ht="15" x14ac:dyDescent="0.25">
      <c r="G141" t="s">
        <v>274</v>
      </c>
      <c r="H141" s="54" t="s">
        <v>653</v>
      </c>
      <c r="K141" s="1" t="s">
        <v>70</v>
      </c>
      <c r="M141" s="1" t="s">
        <v>107</v>
      </c>
    </row>
    <row r="142" spans="7:13" ht="15" x14ac:dyDescent="0.25">
      <c r="G142" t="s">
        <v>275</v>
      </c>
      <c r="H142" s="54" t="s">
        <v>654</v>
      </c>
      <c r="K142" s="1" t="s">
        <v>71</v>
      </c>
      <c r="M142" s="1" t="s">
        <v>108</v>
      </c>
    </row>
    <row r="143" spans="7:13" ht="15" x14ac:dyDescent="0.25">
      <c r="G143" t="s">
        <v>276</v>
      </c>
      <c r="H143" s="54" t="s">
        <v>655</v>
      </c>
      <c r="K143" s="1" t="s">
        <v>72</v>
      </c>
      <c r="M143" s="1" t="s">
        <v>109</v>
      </c>
    </row>
    <row r="144" spans="7:13" ht="15" x14ac:dyDescent="0.25">
      <c r="G144" t="s">
        <v>277</v>
      </c>
      <c r="H144" s="54" t="s">
        <v>656</v>
      </c>
      <c r="K144" s="1" t="s">
        <v>73</v>
      </c>
      <c r="M144" s="1" t="s">
        <v>110</v>
      </c>
    </row>
    <row r="145" spans="7:13" ht="15" x14ac:dyDescent="0.25">
      <c r="G145" t="s">
        <v>278</v>
      </c>
      <c r="H145" s="54" t="s">
        <v>657</v>
      </c>
      <c r="K145" s="1" t="s">
        <v>74</v>
      </c>
      <c r="M145" s="1" t="s">
        <v>111</v>
      </c>
    </row>
    <row r="146" spans="7:13" ht="15" x14ac:dyDescent="0.25">
      <c r="G146" t="s">
        <v>279</v>
      </c>
      <c r="H146" s="54" t="s">
        <v>658</v>
      </c>
      <c r="K146" s="1" t="s">
        <v>75</v>
      </c>
      <c r="M146" s="1" t="s">
        <v>112</v>
      </c>
    </row>
    <row r="147" spans="7:13" ht="15" x14ac:dyDescent="0.25">
      <c r="G147" t="s">
        <v>280</v>
      </c>
      <c r="H147" s="54" t="s">
        <v>659</v>
      </c>
      <c r="K147" s="1" t="s">
        <v>76</v>
      </c>
      <c r="M147" s="1" t="s">
        <v>113</v>
      </c>
    </row>
    <row r="148" spans="7:13" ht="15" x14ac:dyDescent="0.25">
      <c r="G148" t="s">
        <v>281</v>
      </c>
      <c r="H148" s="54" t="s">
        <v>660</v>
      </c>
      <c r="K148" s="1" t="s">
        <v>77</v>
      </c>
      <c r="M148" s="1" t="s">
        <v>114</v>
      </c>
    </row>
    <row r="149" spans="7:13" ht="15" x14ac:dyDescent="0.25">
      <c r="G149" t="s">
        <v>282</v>
      </c>
      <c r="H149" s="54" t="s">
        <v>661</v>
      </c>
      <c r="K149" s="1" t="s">
        <v>78</v>
      </c>
      <c r="M149" s="1" t="s">
        <v>115</v>
      </c>
    </row>
    <row r="150" spans="7:13" ht="15" x14ac:dyDescent="0.25">
      <c r="G150" t="s">
        <v>283</v>
      </c>
      <c r="H150" s="54" t="s">
        <v>662</v>
      </c>
      <c r="K150" s="1" t="s">
        <v>79</v>
      </c>
      <c r="M150" s="1" t="s">
        <v>116</v>
      </c>
    </row>
    <row r="151" spans="7:13" ht="15" x14ac:dyDescent="0.25">
      <c r="G151" t="s">
        <v>284</v>
      </c>
      <c r="H151" s="54" t="s">
        <v>663</v>
      </c>
      <c r="K151" s="1" t="s">
        <v>80</v>
      </c>
      <c r="M151" s="1" t="s">
        <v>117</v>
      </c>
    </row>
    <row r="152" spans="7:13" ht="15" x14ac:dyDescent="0.25">
      <c r="G152" t="s">
        <v>285</v>
      </c>
      <c r="H152" s="54" t="s">
        <v>664</v>
      </c>
      <c r="K152" s="1" t="s">
        <v>81</v>
      </c>
      <c r="M152" s="1" t="s">
        <v>118</v>
      </c>
    </row>
    <row r="153" spans="7:13" ht="15" x14ac:dyDescent="0.25">
      <c r="G153" t="s">
        <v>286</v>
      </c>
      <c r="H153" s="54" t="s">
        <v>665</v>
      </c>
      <c r="K153" s="1" t="s">
        <v>82</v>
      </c>
      <c r="M153" s="1" t="s">
        <v>119</v>
      </c>
    </row>
    <row r="154" spans="7:13" ht="15" x14ac:dyDescent="0.25">
      <c r="G154" t="s">
        <v>287</v>
      </c>
      <c r="H154" s="54" t="s">
        <v>666</v>
      </c>
      <c r="K154" s="1" t="s">
        <v>83</v>
      </c>
      <c r="M154" s="1" t="s">
        <v>120</v>
      </c>
    </row>
    <row r="155" spans="7:13" ht="15" x14ac:dyDescent="0.25">
      <c r="G155" t="s">
        <v>288</v>
      </c>
      <c r="H155" s="54" t="s">
        <v>667</v>
      </c>
      <c r="K155" s="1" t="s">
        <v>84</v>
      </c>
      <c r="M155" s="1" t="s">
        <v>121</v>
      </c>
    </row>
    <row r="156" spans="7:13" ht="15" x14ac:dyDescent="0.25">
      <c r="G156" t="s">
        <v>289</v>
      </c>
      <c r="H156" s="54" t="s">
        <v>668</v>
      </c>
      <c r="K156" s="1" t="s">
        <v>85</v>
      </c>
      <c r="M156" s="1" t="s">
        <v>122</v>
      </c>
    </row>
    <row r="157" spans="7:13" ht="15" x14ac:dyDescent="0.25">
      <c r="G157" t="s">
        <v>290</v>
      </c>
      <c r="H157" s="54" t="s">
        <v>669</v>
      </c>
      <c r="K157" s="1" t="s">
        <v>86</v>
      </c>
      <c r="M157" s="1" t="s">
        <v>123</v>
      </c>
    </row>
    <row r="158" spans="7:13" ht="15" x14ac:dyDescent="0.25">
      <c r="G158" t="s">
        <v>291</v>
      </c>
      <c r="H158" s="54" t="s">
        <v>670</v>
      </c>
      <c r="K158" s="1" t="s">
        <v>87</v>
      </c>
      <c r="M158" s="1" t="s">
        <v>124</v>
      </c>
    </row>
    <row r="159" spans="7:13" ht="15" x14ac:dyDescent="0.25">
      <c r="G159" t="s">
        <v>292</v>
      </c>
      <c r="H159" s="54" t="s">
        <v>671</v>
      </c>
    </row>
    <row r="160" spans="7:13" ht="15" x14ac:dyDescent="0.25">
      <c r="G160" t="s">
        <v>293</v>
      </c>
      <c r="H160" s="54" t="s">
        <v>672</v>
      </c>
    </row>
    <row r="161" spans="7:11" ht="15" x14ac:dyDescent="0.25">
      <c r="G161" t="s">
        <v>294</v>
      </c>
      <c r="H161" s="54" t="s">
        <v>673</v>
      </c>
      <c r="K161" s="1" t="s">
        <v>39</v>
      </c>
    </row>
    <row r="162" spans="7:11" ht="15" x14ac:dyDescent="0.25">
      <c r="G162" t="s">
        <v>295</v>
      </c>
      <c r="H162" s="54" t="s">
        <v>674</v>
      </c>
      <c r="K162" s="1" t="s">
        <v>154</v>
      </c>
    </row>
    <row r="163" spans="7:11" ht="15" x14ac:dyDescent="0.25">
      <c r="G163" t="s">
        <v>296</v>
      </c>
      <c r="H163" s="54" t="s">
        <v>675</v>
      </c>
    </row>
    <row r="164" spans="7:11" ht="15" x14ac:dyDescent="0.25">
      <c r="G164" t="s">
        <v>297</v>
      </c>
      <c r="H164" s="54" t="s">
        <v>676</v>
      </c>
    </row>
    <row r="165" spans="7:11" ht="15" x14ac:dyDescent="0.25">
      <c r="G165" t="s">
        <v>298</v>
      </c>
      <c r="H165" s="54" t="s">
        <v>677</v>
      </c>
    </row>
    <row r="166" spans="7:11" ht="15" x14ac:dyDescent="0.25">
      <c r="G166" t="s">
        <v>299</v>
      </c>
      <c r="H166" s="54" t="s">
        <v>678</v>
      </c>
    </row>
    <row r="167" spans="7:11" ht="15" x14ac:dyDescent="0.25">
      <c r="G167" t="s">
        <v>300</v>
      </c>
      <c r="H167" s="54" t="s">
        <v>679</v>
      </c>
    </row>
    <row r="168" spans="7:11" ht="15" x14ac:dyDescent="0.25">
      <c r="G168" t="s">
        <v>301</v>
      </c>
      <c r="H168" s="54" t="s">
        <v>680</v>
      </c>
    </row>
    <row r="169" spans="7:11" ht="15" x14ac:dyDescent="0.25">
      <c r="G169" t="s">
        <v>302</v>
      </c>
      <c r="H169" s="54" t="s">
        <v>681</v>
      </c>
    </row>
    <row r="170" spans="7:11" ht="15" x14ac:dyDescent="0.25">
      <c r="G170" t="s">
        <v>303</v>
      </c>
      <c r="H170" s="54" t="s">
        <v>682</v>
      </c>
    </row>
    <row r="171" spans="7:11" ht="15" x14ac:dyDescent="0.25">
      <c r="G171" t="s">
        <v>304</v>
      </c>
      <c r="H171" s="54" t="s">
        <v>683</v>
      </c>
    </row>
    <row r="172" spans="7:11" ht="15" x14ac:dyDescent="0.25">
      <c r="G172" t="s">
        <v>305</v>
      </c>
      <c r="H172" s="54" t="s">
        <v>684</v>
      </c>
    </row>
    <row r="173" spans="7:11" ht="15" x14ac:dyDescent="0.25">
      <c r="G173" t="s">
        <v>306</v>
      </c>
      <c r="H173" s="54" t="s">
        <v>685</v>
      </c>
    </row>
    <row r="174" spans="7:11" ht="15" x14ac:dyDescent="0.25">
      <c r="G174" t="s">
        <v>307</v>
      </c>
      <c r="H174" s="54" t="s">
        <v>686</v>
      </c>
    </row>
    <row r="175" spans="7:11" ht="15" x14ac:dyDescent="0.25">
      <c r="G175" t="s">
        <v>308</v>
      </c>
      <c r="H175" s="54" t="s">
        <v>687</v>
      </c>
    </row>
    <row r="176" spans="7:11" ht="15" x14ac:dyDescent="0.25">
      <c r="G176" t="s">
        <v>309</v>
      </c>
      <c r="H176" s="54" t="s">
        <v>688</v>
      </c>
    </row>
    <row r="177" spans="7:8" ht="15" x14ac:dyDescent="0.25">
      <c r="G177" t="s">
        <v>310</v>
      </c>
      <c r="H177" s="54" t="s">
        <v>689</v>
      </c>
    </row>
    <row r="178" spans="7:8" ht="15" x14ac:dyDescent="0.25">
      <c r="G178" t="s">
        <v>311</v>
      </c>
      <c r="H178" s="54" t="s">
        <v>690</v>
      </c>
    </row>
    <row r="179" spans="7:8" ht="15" x14ac:dyDescent="0.25">
      <c r="G179" t="s">
        <v>312</v>
      </c>
      <c r="H179" s="54" t="s">
        <v>691</v>
      </c>
    </row>
    <row r="180" spans="7:8" ht="15" x14ac:dyDescent="0.25">
      <c r="G180" t="s">
        <v>313</v>
      </c>
      <c r="H180" s="54" t="s">
        <v>692</v>
      </c>
    </row>
    <row r="181" spans="7:8" ht="15" x14ac:dyDescent="0.25">
      <c r="G181" t="s">
        <v>314</v>
      </c>
      <c r="H181" s="54" t="s">
        <v>693</v>
      </c>
    </row>
    <row r="182" spans="7:8" ht="15" x14ac:dyDescent="0.25">
      <c r="G182" t="s">
        <v>315</v>
      </c>
      <c r="H182" s="54" t="s">
        <v>694</v>
      </c>
    </row>
    <row r="183" spans="7:8" ht="15" x14ac:dyDescent="0.25">
      <c r="G183" t="s">
        <v>316</v>
      </c>
      <c r="H183" s="54" t="s">
        <v>695</v>
      </c>
    </row>
    <row r="184" spans="7:8" ht="15" x14ac:dyDescent="0.25">
      <c r="G184" t="s">
        <v>317</v>
      </c>
      <c r="H184" s="54" t="s">
        <v>696</v>
      </c>
    </row>
    <row r="185" spans="7:8" ht="15" x14ac:dyDescent="0.25">
      <c r="G185" t="s">
        <v>318</v>
      </c>
      <c r="H185" s="54" t="s">
        <v>697</v>
      </c>
    </row>
    <row r="186" spans="7:8" ht="15" x14ac:dyDescent="0.25">
      <c r="G186" t="s">
        <v>319</v>
      </c>
      <c r="H186" s="54" t="s">
        <v>698</v>
      </c>
    </row>
    <row r="187" spans="7:8" ht="15" x14ac:dyDescent="0.25">
      <c r="G187" t="s">
        <v>320</v>
      </c>
      <c r="H187" s="54" t="s">
        <v>699</v>
      </c>
    </row>
    <row r="188" spans="7:8" ht="15" x14ac:dyDescent="0.25">
      <c r="G188" t="s">
        <v>321</v>
      </c>
      <c r="H188" s="54" t="s">
        <v>700</v>
      </c>
    </row>
    <row r="189" spans="7:8" ht="15" x14ac:dyDescent="0.25">
      <c r="G189" t="s">
        <v>322</v>
      </c>
      <c r="H189" s="54" t="s">
        <v>701</v>
      </c>
    </row>
    <row r="190" spans="7:8" ht="15" x14ac:dyDescent="0.25">
      <c r="G190" t="s">
        <v>323</v>
      </c>
      <c r="H190" s="54" t="s">
        <v>702</v>
      </c>
    </row>
    <row r="191" spans="7:8" ht="15" x14ac:dyDescent="0.25">
      <c r="G191" t="s">
        <v>324</v>
      </c>
      <c r="H191" s="54" t="s">
        <v>703</v>
      </c>
    </row>
    <row r="192" spans="7:8" ht="15" x14ac:dyDescent="0.25">
      <c r="G192" t="s">
        <v>325</v>
      </c>
      <c r="H192" s="54" t="s">
        <v>704</v>
      </c>
    </row>
    <row r="193" spans="7:8" ht="15" x14ac:dyDescent="0.25">
      <c r="G193" t="s">
        <v>326</v>
      </c>
      <c r="H193" s="54" t="s">
        <v>705</v>
      </c>
    </row>
    <row r="194" spans="7:8" ht="15" x14ac:dyDescent="0.25">
      <c r="G194" t="s">
        <v>327</v>
      </c>
      <c r="H194" s="54" t="s">
        <v>706</v>
      </c>
    </row>
    <row r="195" spans="7:8" ht="15" x14ac:dyDescent="0.25">
      <c r="G195" t="s">
        <v>328</v>
      </c>
      <c r="H195" s="54" t="s">
        <v>707</v>
      </c>
    </row>
    <row r="196" spans="7:8" ht="15" x14ac:dyDescent="0.25">
      <c r="G196" t="s">
        <v>329</v>
      </c>
      <c r="H196" s="54" t="s">
        <v>708</v>
      </c>
    </row>
    <row r="197" spans="7:8" ht="15" x14ac:dyDescent="0.25">
      <c r="G197" t="s">
        <v>330</v>
      </c>
      <c r="H197" s="54" t="s">
        <v>709</v>
      </c>
    </row>
    <row r="198" spans="7:8" ht="15" x14ac:dyDescent="0.25">
      <c r="G198" t="s">
        <v>331</v>
      </c>
      <c r="H198" s="54" t="s">
        <v>710</v>
      </c>
    </row>
    <row r="199" spans="7:8" ht="15" x14ac:dyDescent="0.25">
      <c r="G199" t="s">
        <v>332</v>
      </c>
      <c r="H199" s="54" t="s">
        <v>711</v>
      </c>
    </row>
    <row r="200" spans="7:8" ht="15" x14ac:dyDescent="0.25">
      <c r="G200" t="s">
        <v>333</v>
      </c>
      <c r="H200" s="54" t="s">
        <v>712</v>
      </c>
    </row>
    <row r="201" spans="7:8" ht="15" x14ac:dyDescent="0.25">
      <c r="G201" t="s">
        <v>334</v>
      </c>
      <c r="H201" s="54" t="s">
        <v>713</v>
      </c>
    </row>
    <row r="202" spans="7:8" ht="15" x14ac:dyDescent="0.25">
      <c r="G202" t="s">
        <v>335</v>
      </c>
      <c r="H202" s="54" t="s">
        <v>714</v>
      </c>
    </row>
    <row r="203" spans="7:8" ht="15" x14ac:dyDescent="0.25">
      <c r="G203" t="s">
        <v>336</v>
      </c>
      <c r="H203" s="54" t="s">
        <v>715</v>
      </c>
    </row>
    <row r="204" spans="7:8" ht="15" x14ac:dyDescent="0.25">
      <c r="G204" t="s">
        <v>337</v>
      </c>
      <c r="H204" s="54" t="s">
        <v>716</v>
      </c>
    </row>
    <row r="205" spans="7:8" ht="15" x14ac:dyDescent="0.25">
      <c r="G205" t="s">
        <v>338</v>
      </c>
      <c r="H205" s="54" t="s">
        <v>717</v>
      </c>
    </row>
    <row r="206" spans="7:8" ht="15" x14ac:dyDescent="0.25">
      <c r="G206" t="s">
        <v>339</v>
      </c>
      <c r="H206" s="54" t="s">
        <v>718</v>
      </c>
    </row>
    <row r="207" spans="7:8" ht="15" x14ac:dyDescent="0.25">
      <c r="G207" t="s">
        <v>340</v>
      </c>
      <c r="H207" s="54" t="s">
        <v>719</v>
      </c>
    </row>
    <row r="208" spans="7:8" ht="15" x14ac:dyDescent="0.25">
      <c r="G208" t="s">
        <v>341</v>
      </c>
      <c r="H208" s="54" t="s">
        <v>720</v>
      </c>
    </row>
    <row r="209" spans="7:8" ht="15" x14ac:dyDescent="0.25">
      <c r="G209" t="s">
        <v>342</v>
      </c>
      <c r="H209" s="54" t="s">
        <v>721</v>
      </c>
    </row>
    <row r="210" spans="7:8" ht="15" x14ac:dyDescent="0.25">
      <c r="G210" t="s">
        <v>343</v>
      </c>
      <c r="H210" s="54" t="s">
        <v>722</v>
      </c>
    </row>
    <row r="211" spans="7:8" ht="15" x14ac:dyDescent="0.25">
      <c r="G211" t="s">
        <v>344</v>
      </c>
      <c r="H211" s="54" t="s">
        <v>723</v>
      </c>
    </row>
    <row r="212" spans="7:8" ht="15" x14ac:dyDescent="0.25">
      <c r="G212" t="s">
        <v>345</v>
      </c>
      <c r="H212" s="54" t="s">
        <v>724</v>
      </c>
    </row>
    <row r="213" spans="7:8" ht="15" x14ac:dyDescent="0.25">
      <c r="G213" t="s">
        <v>346</v>
      </c>
      <c r="H213" s="54" t="s">
        <v>725</v>
      </c>
    </row>
    <row r="214" spans="7:8" ht="15" x14ac:dyDescent="0.25">
      <c r="G214" t="s">
        <v>347</v>
      </c>
      <c r="H214" s="54" t="s">
        <v>726</v>
      </c>
    </row>
    <row r="215" spans="7:8" ht="15" x14ac:dyDescent="0.25">
      <c r="G215" t="s">
        <v>348</v>
      </c>
      <c r="H215" s="54" t="s">
        <v>727</v>
      </c>
    </row>
    <row r="216" spans="7:8" ht="15" x14ac:dyDescent="0.25">
      <c r="G216" t="s">
        <v>349</v>
      </c>
      <c r="H216" s="54" t="s">
        <v>728</v>
      </c>
    </row>
    <row r="217" spans="7:8" ht="15" x14ac:dyDescent="0.25">
      <c r="G217" t="s">
        <v>350</v>
      </c>
      <c r="H217" s="54" t="s">
        <v>729</v>
      </c>
    </row>
    <row r="218" spans="7:8" ht="15" x14ac:dyDescent="0.25">
      <c r="G218" t="s">
        <v>351</v>
      </c>
      <c r="H218" s="54" t="s">
        <v>730</v>
      </c>
    </row>
    <row r="219" spans="7:8" ht="15" x14ac:dyDescent="0.25">
      <c r="G219" t="s">
        <v>352</v>
      </c>
      <c r="H219" s="54" t="s">
        <v>731</v>
      </c>
    </row>
    <row r="220" spans="7:8" ht="15" x14ac:dyDescent="0.25">
      <c r="G220" t="s">
        <v>353</v>
      </c>
      <c r="H220" s="54" t="s">
        <v>732</v>
      </c>
    </row>
    <row r="221" spans="7:8" ht="15" x14ac:dyDescent="0.25">
      <c r="G221" t="s">
        <v>354</v>
      </c>
      <c r="H221" s="54" t="s">
        <v>733</v>
      </c>
    </row>
    <row r="222" spans="7:8" ht="15" x14ac:dyDescent="0.25">
      <c r="G222" t="s">
        <v>355</v>
      </c>
      <c r="H222" s="54" t="s">
        <v>734</v>
      </c>
    </row>
    <row r="223" spans="7:8" ht="15" x14ac:dyDescent="0.25">
      <c r="G223" t="s">
        <v>356</v>
      </c>
      <c r="H223" s="54" t="s">
        <v>735</v>
      </c>
    </row>
    <row r="224" spans="7:8" ht="15" x14ac:dyDescent="0.25">
      <c r="G224" t="s">
        <v>357</v>
      </c>
      <c r="H224" s="54" t="s">
        <v>736</v>
      </c>
    </row>
    <row r="225" spans="7:8" ht="15" x14ac:dyDescent="0.25">
      <c r="G225" t="s">
        <v>358</v>
      </c>
      <c r="H225" s="54" t="s">
        <v>737</v>
      </c>
    </row>
    <row r="226" spans="7:8" ht="15" x14ac:dyDescent="0.25">
      <c r="G226" t="s">
        <v>359</v>
      </c>
      <c r="H226" s="54" t="s">
        <v>738</v>
      </c>
    </row>
    <row r="227" spans="7:8" ht="15" x14ac:dyDescent="0.25">
      <c r="G227" t="s">
        <v>360</v>
      </c>
      <c r="H227" s="54" t="s">
        <v>739</v>
      </c>
    </row>
    <row r="228" spans="7:8" ht="15" x14ac:dyDescent="0.25">
      <c r="G228" t="s">
        <v>361</v>
      </c>
      <c r="H228" s="54" t="s">
        <v>740</v>
      </c>
    </row>
    <row r="229" spans="7:8" ht="15" x14ac:dyDescent="0.25">
      <c r="G229" t="s">
        <v>362</v>
      </c>
      <c r="H229" s="54" t="s">
        <v>741</v>
      </c>
    </row>
    <row r="230" spans="7:8" ht="15" x14ac:dyDescent="0.25">
      <c r="G230" t="s">
        <v>363</v>
      </c>
      <c r="H230" s="54" t="s">
        <v>742</v>
      </c>
    </row>
    <row r="231" spans="7:8" ht="15" x14ac:dyDescent="0.25">
      <c r="G231" t="s">
        <v>364</v>
      </c>
      <c r="H231" s="54" t="s">
        <v>743</v>
      </c>
    </row>
    <row r="232" spans="7:8" ht="15" x14ac:dyDescent="0.25">
      <c r="G232" t="s">
        <v>365</v>
      </c>
      <c r="H232" s="54" t="s">
        <v>744</v>
      </c>
    </row>
    <row r="233" spans="7:8" ht="15" x14ac:dyDescent="0.25">
      <c r="G233" t="s">
        <v>366</v>
      </c>
      <c r="H233" s="54" t="s">
        <v>745</v>
      </c>
    </row>
    <row r="234" spans="7:8" ht="15" x14ac:dyDescent="0.25">
      <c r="G234" t="s">
        <v>367</v>
      </c>
      <c r="H234" s="54" t="s">
        <v>746</v>
      </c>
    </row>
    <row r="235" spans="7:8" ht="15" x14ac:dyDescent="0.25">
      <c r="G235" t="s">
        <v>368</v>
      </c>
      <c r="H235" s="54" t="s">
        <v>747</v>
      </c>
    </row>
    <row r="236" spans="7:8" ht="15" x14ac:dyDescent="0.25">
      <c r="G236" t="s">
        <v>369</v>
      </c>
      <c r="H236" s="54" t="s">
        <v>748</v>
      </c>
    </row>
    <row r="237" spans="7:8" ht="15" x14ac:dyDescent="0.25">
      <c r="G237" t="s">
        <v>370</v>
      </c>
      <c r="H237" s="54" t="s">
        <v>749</v>
      </c>
    </row>
    <row r="238" spans="7:8" ht="15" x14ac:dyDescent="0.25">
      <c r="G238" t="s">
        <v>371</v>
      </c>
      <c r="H238" s="54" t="s">
        <v>750</v>
      </c>
    </row>
    <row r="239" spans="7:8" ht="15" x14ac:dyDescent="0.25">
      <c r="G239" t="s">
        <v>372</v>
      </c>
      <c r="H239" s="54" t="s">
        <v>751</v>
      </c>
    </row>
    <row r="240" spans="7:8" ht="15" x14ac:dyDescent="0.25">
      <c r="G240" t="s">
        <v>373</v>
      </c>
      <c r="H240" s="54" t="s">
        <v>752</v>
      </c>
    </row>
    <row r="241" spans="7:8" ht="15" x14ac:dyDescent="0.25">
      <c r="G241" t="s">
        <v>374</v>
      </c>
      <c r="H241" s="54" t="s">
        <v>753</v>
      </c>
    </row>
    <row r="242" spans="7:8" ht="15" x14ac:dyDescent="0.25">
      <c r="G242" t="s">
        <v>375</v>
      </c>
      <c r="H242" s="54" t="s">
        <v>754</v>
      </c>
    </row>
    <row r="243" spans="7:8" ht="15" x14ac:dyDescent="0.25">
      <c r="G243" t="s">
        <v>376</v>
      </c>
      <c r="H243" s="54" t="s">
        <v>755</v>
      </c>
    </row>
    <row r="244" spans="7:8" ht="15" x14ac:dyDescent="0.25">
      <c r="G244" t="s">
        <v>377</v>
      </c>
      <c r="H244" s="54" t="s">
        <v>756</v>
      </c>
    </row>
    <row r="245" spans="7:8" ht="15" x14ac:dyDescent="0.25">
      <c r="G245" t="s">
        <v>378</v>
      </c>
      <c r="H245" s="54" t="s">
        <v>757</v>
      </c>
    </row>
    <row r="246" spans="7:8" ht="15" x14ac:dyDescent="0.25">
      <c r="G246" t="s">
        <v>379</v>
      </c>
      <c r="H246" s="54" t="s">
        <v>758</v>
      </c>
    </row>
    <row r="247" spans="7:8" ht="15" x14ac:dyDescent="0.25">
      <c r="G247" t="s">
        <v>380</v>
      </c>
      <c r="H247" s="54" t="s">
        <v>759</v>
      </c>
    </row>
    <row r="248" spans="7:8" ht="15" x14ac:dyDescent="0.25">
      <c r="G248" t="s">
        <v>381</v>
      </c>
      <c r="H248" s="54" t="s">
        <v>760</v>
      </c>
    </row>
    <row r="249" spans="7:8" ht="15" x14ac:dyDescent="0.25">
      <c r="G249" t="s">
        <v>382</v>
      </c>
      <c r="H249" s="54" t="s">
        <v>761</v>
      </c>
    </row>
    <row r="250" spans="7:8" ht="15" x14ac:dyDescent="0.25">
      <c r="G250" t="s">
        <v>383</v>
      </c>
      <c r="H250" s="54" t="s">
        <v>762</v>
      </c>
    </row>
    <row r="251" spans="7:8" ht="15" x14ac:dyDescent="0.25">
      <c r="G251" t="s">
        <v>384</v>
      </c>
      <c r="H251" s="54" t="s">
        <v>763</v>
      </c>
    </row>
    <row r="252" spans="7:8" ht="15" x14ac:dyDescent="0.25">
      <c r="G252" t="s">
        <v>385</v>
      </c>
      <c r="H252" s="54" t="s">
        <v>764</v>
      </c>
    </row>
    <row r="253" spans="7:8" ht="15" x14ac:dyDescent="0.25">
      <c r="G253" t="s">
        <v>386</v>
      </c>
      <c r="H253" s="54" t="s">
        <v>765</v>
      </c>
    </row>
    <row r="254" spans="7:8" ht="15" x14ac:dyDescent="0.25">
      <c r="G254" t="s">
        <v>387</v>
      </c>
      <c r="H254" s="54" t="s">
        <v>766</v>
      </c>
    </row>
    <row r="255" spans="7:8" ht="15" x14ac:dyDescent="0.25">
      <c r="G255" t="s">
        <v>388</v>
      </c>
      <c r="H255" s="54" t="s">
        <v>767</v>
      </c>
    </row>
    <row r="256" spans="7:8" ht="15" x14ac:dyDescent="0.25">
      <c r="G256" t="s">
        <v>389</v>
      </c>
      <c r="H256" s="54" t="s">
        <v>768</v>
      </c>
    </row>
    <row r="257" spans="7:8" ht="15" x14ac:dyDescent="0.25">
      <c r="G257" t="s">
        <v>390</v>
      </c>
      <c r="H257" s="54" t="s">
        <v>769</v>
      </c>
    </row>
    <row r="258" spans="7:8" ht="15" x14ac:dyDescent="0.25">
      <c r="G258" t="s">
        <v>391</v>
      </c>
      <c r="H258" s="54" t="s">
        <v>770</v>
      </c>
    </row>
    <row r="259" spans="7:8" ht="15" x14ac:dyDescent="0.25">
      <c r="G259" t="s">
        <v>392</v>
      </c>
      <c r="H259" s="54" t="s">
        <v>771</v>
      </c>
    </row>
    <row r="260" spans="7:8" ht="15" x14ac:dyDescent="0.25">
      <c r="G260" t="s">
        <v>393</v>
      </c>
      <c r="H260" s="54" t="s">
        <v>772</v>
      </c>
    </row>
    <row r="261" spans="7:8" ht="15" x14ac:dyDescent="0.25">
      <c r="G261" t="s">
        <v>394</v>
      </c>
      <c r="H261" s="54" t="s">
        <v>773</v>
      </c>
    </row>
    <row r="262" spans="7:8" ht="15" x14ac:dyDescent="0.25">
      <c r="G262" t="s">
        <v>395</v>
      </c>
      <c r="H262" s="54" t="s">
        <v>774</v>
      </c>
    </row>
    <row r="263" spans="7:8" ht="15" x14ac:dyDescent="0.25">
      <c r="G263" t="s">
        <v>396</v>
      </c>
      <c r="H263" s="54" t="s">
        <v>775</v>
      </c>
    </row>
    <row r="264" spans="7:8" ht="15" x14ac:dyDescent="0.25">
      <c r="G264" t="s">
        <v>397</v>
      </c>
      <c r="H264" s="54" t="s">
        <v>776</v>
      </c>
    </row>
    <row r="265" spans="7:8" ht="15" x14ac:dyDescent="0.25">
      <c r="G265" t="s">
        <v>398</v>
      </c>
      <c r="H265" s="54" t="s">
        <v>777</v>
      </c>
    </row>
    <row r="266" spans="7:8" ht="15" x14ac:dyDescent="0.25">
      <c r="G266" t="s">
        <v>399</v>
      </c>
      <c r="H266" s="54" t="s">
        <v>778</v>
      </c>
    </row>
    <row r="267" spans="7:8" ht="15" x14ac:dyDescent="0.25">
      <c r="G267" t="s">
        <v>400</v>
      </c>
      <c r="H267" s="54" t="s">
        <v>779</v>
      </c>
    </row>
    <row r="268" spans="7:8" ht="15" x14ac:dyDescent="0.25">
      <c r="G268" t="s">
        <v>401</v>
      </c>
      <c r="H268" s="54" t="s">
        <v>780</v>
      </c>
    </row>
    <row r="269" spans="7:8" ht="15" x14ac:dyDescent="0.25">
      <c r="G269" t="s">
        <v>402</v>
      </c>
      <c r="H269" s="54" t="s">
        <v>781</v>
      </c>
    </row>
    <row r="270" spans="7:8" ht="15" x14ac:dyDescent="0.25">
      <c r="G270" t="s">
        <v>403</v>
      </c>
      <c r="H270" s="54" t="s">
        <v>782</v>
      </c>
    </row>
    <row r="271" spans="7:8" ht="15" x14ac:dyDescent="0.25">
      <c r="G271" t="s">
        <v>404</v>
      </c>
      <c r="H271" s="54" t="s">
        <v>783</v>
      </c>
    </row>
    <row r="272" spans="7:8" ht="15" x14ac:dyDescent="0.25">
      <c r="G272" t="s">
        <v>405</v>
      </c>
      <c r="H272" s="54" t="s">
        <v>784</v>
      </c>
    </row>
    <row r="273" spans="7:8" ht="15" x14ac:dyDescent="0.25">
      <c r="G273" t="s">
        <v>406</v>
      </c>
      <c r="H273" s="54" t="s">
        <v>785</v>
      </c>
    </row>
    <row r="274" spans="7:8" ht="15" x14ac:dyDescent="0.25">
      <c r="G274" t="s">
        <v>407</v>
      </c>
      <c r="H274" s="54" t="s">
        <v>786</v>
      </c>
    </row>
    <row r="275" spans="7:8" ht="15" x14ac:dyDescent="0.25">
      <c r="G275" t="s">
        <v>408</v>
      </c>
      <c r="H275" s="54" t="s">
        <v>787</v>
      </c>
    </row>
    <row r="276" spans="7:8" ht="15" x14ac:dyDescent="0.25">
      <c r="G276" t="s">
        <v>409</v>
      </c>
      <c r="H276" s="54" t="s">
        <v>788</v>
      </c>
    </row>
    <row r="277" spans="7:8" ht="15" x14ac:dyDescent="0.25">
      <c r="G277" t="s">
        <v>410</v>
      </c>
      <c r="H277" s="54" t="s">
        <v>789</v>
      </c>
    </row>
    <row r="278" spans="7:8" ht="15" x14ac:dyDescent="0.25">
      <c r="G278" t="s">
        <v>411</v>
      </c>
      <c r="H278" s="54" t="s">
        <v>790</v>
      </c>
    </row>
    <row r="279" spans="7:8" ht="15" x14ac:dyDescent="0.25">
      <c r="G279" t="s">
        <v>412</v>
      </c>
      <c r="H279" s="54" t="s">
        <v>791</v>
      </c>
    </row>
    <row r="280" spans="7:8" ht="15" x14ac:dyDescent="0.25">
      <c r="G280" t="s">
        <v>413</v>
      </c>
      <c r="H280" s="54" t="s">
        <v>792</v>
      </c>
    </row>
    <row r="281" spans="7:8" ht="15" x14ac:dyDescent="0.25">
      <c r="G281" t="s">
        <v>414</v>
      </c>
      <c r="H281" s="54" t="s">
        <v>793</v>
      </c>
    </row>
    <row r="282" spans="7:8" ht="15" x14ac:dyDescent="0.25">
      <c r="G282" t="s">
        <v>415</v>
      </c>
      <c r="H282" s="54" t="s">
        <v>794</v>
      </c>
    </row>
    <row r="283" spans="7:8" ht="15" x14ac:dyDescent="0.25">
      <c r="G283" t="s">
        <v>416</v>
      </c>
      <c r="H283" s="54" t="s">
        <v>795</v>
      </c>
    </row>
    <row r="284" spans="7:8" ht="15" x14ac:dyDescent="0.25">
      <c r="G284" t="s">
        <v>417</v>
      </c>
      <c r="H284" s="54" t="s">
        <v>796</v>
      </c>
    </row>
    <row r="285" spans="7:8" ht="15" x14ac:dyDescent="0.25">
      <c r="G285" t="s">
        <v>418</v>
      </c>
      <c r="H285" s="54" t="s">
        <v>797</v>
      </c>
    </row>
    <row r="286" spans="7:8" ht="15" x14ac:dyDescent="0.25">
      <c r="G286" t="s">
        <v>419</v>
      </c>
      <c r="H286" s="54" t="s">
        <v>798</v>
      </c>
    </row>
    <row r="287" spans="7:8" ht="15" x14ac:dyDescent="0.25">
      <c r="G287" t="s">
        <v>420</v>
      </c>
      <c r="H287" s="54" t="s">
        <v>799</v>
      </c>
    </row>
    <row r="288" spans="7:8" ht="15" x14ac:dyDescent="0.25">
      <c r="G288" t="s">
        <v>421</v>
      </c>
      <c r="H288" s="54" t="s">
        <v>800</v>
      </c>
    </row>
    <row r="289" spans="7:8" ht="15" x14ac:dyDescent="0.25">
      <c r="G289" t="s">
        <v>422</v>
      </c>
      <c r="H289" s="54" t="s">
        <v>801</v>
      </c>
    </row>
    <row r="290" spans="7:8" ht="15" x14ac:dyDescent="0.25">
      <c r="G290" t="s">
        <v>423</v>
      </c>
      <c r="H290" s="54" t="s">
        <v>802</v>
      </c>
    </row>
    <row r="291" spans="7:8" ht="15" x14ac:dyDescent="0.25">
      <c r="G291" t="s">
        <v>424</v>
      </c>
      <c r="H291" s="54" t="s">
        <v>803</v>
      </c>
    </row>
    <row r="292" spans="7:8" ht="15" x14ac:dyDescent="0.25">
      <c r="G292" t="s">
        <v>425</v>
      </c>
      <c r="H292" s="54" t="s">
        <v>804</v>
      </c>
    </row>
    <row r="293" spans="7:8" ht="15" x14ac:dyDescent="0.25">
      <c r="G293" t="s">
        <v>426</v>
      </c>
      <c r="H293" s="54" t="s">
        <v>805</v>
      </c>
    </row>
    <row r="294" spans="7:8" ht="15" x14ac:dyDescent="0.25">
      <c r="G294" t="s">
        <v>427</v>
      </c>
      <c r="H294" s="54" t="s">
        <v>806</v>
      </c>
    </row>
    <row r="295" spans="7:8" ht="15" x14ac:dyDescent="0.25">
      <c r="G295" t="s">
        <v>428</v>
      </c>
      <c r="H295" s="54" t="s">
        <v>807</v>
      </c>
    </row>
    <row r="296" spans="7:8" ht="15" x14ac:dyDescent="0.25">
      <c r="G296" t="s">
        <v>429</v>
      </c>
      <c r="H296" s="54" t="s">
        <v>808</v>
      </c>
    </row>
    <row r="297" spans="7:8" ht="15" x14ac:dyDescent="0.25">
      <c r="G297" t="s">
        <v>430</v>
      </c>
      <c r="H297" s="54" t="s">
        <v>809</v>
      </c>
    </row>
    <row r="298" spans="7:8" ht="15" x14ac:dyDescent="0.25">
      <c r="G298" t="s">
        <v>431</v>
      </c>
      <c r="H298" s="54" t="s">
        <v>810</v>
      </c>
    </row>
    <row r="299" spans="7:8" ht="15" x14ac:dyDescent="0.25">
      <c r="G299" t="s">
        <v>432</v>
      </c>
      <c r="H299" s="54" t="s">
        <v>811</v>
      </c>
    </row>
    <row r="300" spans="7:8" ht="15" x14ac:dyDescent="0.25">
      <c r="G300" t="s">
        <v>433</v>
      </c>
      <c r="H300" s="54" t="s">
        <v>812</v>
      </c>
    </row>
    <row r="301" spans="7:8" ht="15" x14ac:dyDescent="0.25">
      <c r="G301" t="s">
        <v>434</v>
      </c>
      <c r="H301" s="54" t="s">
        <v>813</v>
      </c>
    </row>
    <row r="302" spans="7:8" ht="15" x14ac:dyDescent="0.25">
      <c r="G302" t="s">
        <v>435</v>
      </c>
      <c r="H302" s="54" t="s">
        <v>814</v>
      </c>
    </row>
    <row r="303" spans="7:8" ht="15" x14ac:dyDescent="0.25">
      <c r="G303" t="s">
        <v>436</v>
      </c>
      <c r="H303" s="54" t="s">
        <v>815</v>
      </c>
    </row>
    <row r="304" spans="7:8" ht="15" x14ac:dyDescent="0.25">
      <c r="G304" t="s">
        <v>437</v>
      </c>
      <c r="H304" s="54" t="s">
        <v>816</v>
      </c>
    </row>
    <row r="305" spans="7:8" ht="15" x14ac:dyDescent="0.25">
      <c r="G305" t="s">
        <v>438</v>
      </c>
      <c r="H305" s="54" t="s">
        <v>817</v>
      </c>
    </row>
    <row r="306" spans="7:8" ht="15" x14ac:dyDescent="0.25">
      <c r="G306" t="s">
        <v>439</v>
      </c>
      <c r="H306" s="54" t="s">
        <v>818</v>
      </c>
    </row>
    <row r="307" spans="7:8" ht="15" x14ac:dyDescent="0.25">
      <c r="G307" t="s">
        <v>440</v>
      </c>
      <c r="H307" s="54" t="s">
        <v>819</v>
      </c>
    </row>
    <row r="308" spans="7:8" ht="15" x14ac:dyDescent="0.25">
      <c r="G308" t="s">
        <v>441</v>
      </c>
      <c r="H308" s="54" t="s">
        <v>820</v>
      </c>
    </row>
    <row r="309" spans="7:8" ht="15" x14ac:dyDescent="0.25">
      <c r="G309" t="s">
        <v>442</v>
      </c>
      <c r="H309" s="54" t="s">
        <v>821</v>
      </c>
    </row>
    <row r="310" spans="7:8" ht="15" x14ac:dyDescent="0.25">
      <c r="G310" t="s">
        <v>443</v>
      </c>
      <c r="H310" s="54" t="s">
        <v>822</v>
      </c>
    </row>
    <row r="311" spans="7:8" ht="15" x14ac:dyDescent="0.25">
      <c r="G311" t="s">
        <v>444</v>
      </c>
      <c r="H311" s="54" t="s">
        <v>823</v>
      </c>
    </row>
    <row r="312" spans="7:8" ht="15" x14ac:dyDescent="0.25">
      <c r="G312" t="s">
        <v>445</v>
      </c>
      <c r="H312" s="54" t="s">
        <v>824</v>
      </c>
    </row>
    <row r="313" spans="7:8" ht="15" x14ac:dyDescent="0.25">
      <c r="G313" t="s">
        <v>446</v>
      </c>
      <c r="H313" s="54" t="s">
        <v>825</v>
      </c>
    </row>
    <row r="314" spans="7:8" ht="15" x14ac:dyDescent="0.25">
      <c r="G314" t="s">
        <v>447</v>
      </c>
      <c r="H314" s="54" t="s">
        <v>826</v>
      </c>
    </row>
    <row r="315" spans="7:8" ht="15" x14ac:dyDescent="0.25">
      <c r="G315" t="s">
        <v>448</v>
      </c>
      <c r="H315" s="54" t="s">
        <v>827</v>
      </c>
    </row>
    <row r="316" spans="7:8" ht="15" x14ac:dyDescent="0.25">
      <c r="G316" t="s">
        <v>449</v>
      </c>
      <c r="H316" s="54" t="s">
        <v>828</v>
      </c>
    </row>
    <row r="317" spans="7:8" ht="15" x14ac:dyDescent="0.25">
      <c r="G317" t="s">
        <v>450</v>
      </c>
      <c r="H317" s="54" t="s">
        <v>829</v>
      </c>
    </row>
    <row r="318" spans="7:8" ht="15" x14ac:dyDescent="0.25">
      <c r="G318" t="s">
        <v>451</v>
      </c>
      <c r="H318" s="54" t="s">
        <v>830</v>
      </c>
    </row>
    <row r="319" spans="7:8" ht="15" x14ac:dyDescent="0.25">
      <c r="G319" t="s">
        <v>452</v>
      </c>
      <c r="H319" s="54" t="s">
        <v>831</v>
      </c>
    </row>
    <row r="320" spans="7:8" ht="15" x14ac:dyDescent="0.25">
      <c r="G320" t="s">
        <v>453</v>
      </c>
      <c r="H320" s="54" t="s">
        <v>832</v>
      </c>
    </row>
    <row r="321" spans="7:8" ht="15" x14ac:dyDescent="0.25">
      <c r="G321" t="s">
        <v>454</v>
      </c>
      <c r="H321" s="54" t="s">
        <v>833</v>
      </c>
    </row>
    <row r="322" spans="7:8" ht="15" x14ac:dyDescent="0.25">
      <c r="G322" t="s">
        <v>455</v>
      </c>
      <c r="H322" s="54" t="s">
        <v>834</v>
      </c>
    </row>
    <row r="323" spans="7:8" ht="15" x14ac:dyDescent="0.25">
      <c r="G323" t="s">
        <v>456</v>
      </c>
      <c r="H323" s="54" t="s">
        <v>835</v>
      </c>
    </row>
    <row r="324" spans="7:8" ht="15" x14ac:dyDescent="0.25">
      <c r="G324" t="s">
        <v>457</v>
      </c>
      <c r="H324" s="54" t="s">
        <v>836</v>
      </c>
    </row>
    <row r="325" spans="7:8" ht="15" x14ac:dyDescent="0.25">
      <c r="G325" t="s">
        <v>458</v>
      </c>
      <c r="H325" s="54" t="s">
        <v>837</v>
      </c>
    </row>
    <row r="326" spans="7:8" ht="15" x14ac:dyDescent="0.25">
      <c r="G326" t="s">
        <v>459</v>
      </c>
      <c r="H326" s="54" t="s">
        <v>838</v>
      </c>
    </row>
    <row r="327" spans="7:8" ht="15" x14ac:dyDescent="0.25">
      <c r="G327" t="s">
        <v>460</v>
      </c>
      <c r="H327" s="54" t="s">
        <v>839</v>
      </c>
    </row>
    <row r="328" spans="7:8" ht="15" x14ac:dyDescent="0.25">
      <c r="G328" t="s">
        <v>461</v>
      </c>
      <c r="H328" s="54" t="s">
        <v>840</v>
      </c>
    </row>
    <row r="329" spans="7:8" ht="15" x14ac:dyDescent="0.25">
      <c r="G329" t="s">
        <v>462</v>
      </c>
      <c r="H329" s="54" t="s">
        <v>841</v>
      </c>
    </row>
    <row r="330" spans="7:8" ht="15" x14ac:dyDescent="0.25">
      <c r="G330" t="s">
        <v>463</v>
      </c>
      <c r="H330" s="54" t="s">
        <v>842</v>
      </c>
    </row>
    <row r="331" spans="7:8" ht="15" x14ac:dyDescent="0.25">
      <c r="G331" t="s">
        <v>464</v>
      </c>
      <c r="H331" s="54" t="s">
        <v>843</v>
      </c>
    </row>
    <row r="332" spans="7:8" ht="15" x14ac:dyDescent="0.25">
      <c r="G332" t="s">
        <v>465</v>
      </c>
      <c r="H332" s="54" t="s">
        <v>844</v>
      </c>
    </row>
    <row r="333" spans="7:8" ht="15" x14ac:dyDescent="0.25">
      <c r="G333" t="s">
        <v>466</v>
      </c>
      <c r="H333" s="54" t="s">
        <v>845</v>
      </c>
    </row>
    <row r="334" spans="7:8" ht="15" x14ac:dyDescent="0.25">
      <c r="G334" t="s">
        <v>467</v>
      </c>
      <c r="H334" s="54" t="s">
        <v>846</v>
      </c>
    </row>
    <row r="335" spans="7:8" ht="15" x14ac:dyDescent="0.25">
      <c r="G335" t="s">
        <v>468</v>
      </c>
      <c r="H335" s="54" t="s">
        <v>847</v>
      </c>
    </row>
    <row r="336" spans="7:8" ht="15" x14ac:dyDescent="0.25">
      <c r="G336" t="s">
        <v>469</v>
      </c>
      <c r="H336" s="54" t="s">
        <v>848</v>
      </c>
    </row>
    <row r="337" spans="7:8" ht="15" x14ac:dyDescent="0.25">
      <c r="G337" t="s">
        <v>470</v>
      </c>
      <c r="H337" s="54" t="s">
        <v>849</v>
      </c>
    </row>
    <row r="338" spans="7:8" ht="15" x14ac:dyDescent="0.25">
      <c r="G338" t="s">
        <v>471</v>
      </c>
      <c r="H338" s="54" t="s">
        <v>850</v>
      </c>
    </row>
    <row r="339" spans="7:8" ht="15" x14ac:dyDescent="0.25">
      <c r="G339" t="s">
        <v>472</v>
      </c>
      <c r="H339" s="54" t="s">
        <v>851</v>
      </c>
    </row>
    <row r="340" spans="7:8" ht="15" x14ac:dyDescent="0.25">
      <c r="G340" t="s">
        <v>473</v>
      </c>
      <c r="H340" s="54" t="s">
        <v>852</v>
      </c>
    </row>
    <row r="341" spans="7:8" ht="15" x14ac:dyDescent="0.25">
      <c r="G341" t="s">
        <v>474</v>
      </c>
      <c r="H341" s="54" t="s">
        <v>853</v>
      </c>
    </row>
    <row r="342" spans="7:8" ht="15" x14ac:dyDescent="0.25">
      <c r="G342" t="s">
        <v>475</v>
      </c>
      <c r="H342" s="54" t="s">
        <v>854</v>
      </c>
    </row>
    <row r="343" spans="7:8" ht="15" x14ac:dyDescent="0.25">
      <c r="G343" t="s">
        <v>476</v>
      </c>
      <c r="H343" s="54" t="s">
        <v>855</v>
      </c>
    </row>
    <row r="344" spans="7:8" ht="15" x14ac:dyDescent="0.25">
      <c r="G344" t="s">
        <v>477</v>
      </c>
      <c r="H344" s="54" t="s">
        <v>856</v>
      </c>
    </row>
    <row r="345" spans="7:8" ht="15" x14ac:dyDescent="0.25">
      <c r="G345" t="s">
        <v>478</v>
      </c>
      <c r="H345" s="54" t="s">
        <v>857</v>
      </c>
    </row>
    <row r="346" spans="7:8" ht="15" x14ac:dyDescent="0.25">
      <c r="G346" t="s">
        <v>479</v>
      </c>
      <c r="H346" s="54" t="s">
        <v>858</v>
      </c>
    </row>
    <row r="347" spans="7:8" ht="15" x14ac:dyDescent="0.25">
      <c r="G347" t="s">
        <v>480</v>
      </c>
      <c r="H347" s="54" t="s">
        <v>859</v>
      </c>
    </row>
    <row r="348" spans="7:8" ht="15" x14ac:dyDescent="0.25">
      <c r="G348" t="s">
        <v>481</v>
      </c>
      <c r="H348" s="54" t="s">
        <v>860</v>
      </c>
    </row>
    <row r="349" spans="7:8" ht="15" x14ac:dyDescent="0.25">
      <c r="G349" t="s">
        <v>482</v>
      </c>
      <c r="H349" s="54" t="s">
        <v>861</v>
      </c>
    </row>
    <row r="350" spans="7:8" ht="15" x14ac:dyDescent="0.25">
      <c r="G350" t="s">
        <v>483</v>
      </c>
      <c r="H350" s="54" t="s">
        <v>862</v>
      </c>
    </row>
    <row r="351" spans="7:8" ht="15" x14ac:dyDescent="0.25">
      <c r="G351" t="s">
        <v>484</v>
      </c>
      <c r="H351" s="54" t="s">
        <v>863</v>
      </c>
    </row>
    <row r="352" spans="7:8" ht="15" x14ac:dyDescent="0.25">
      <c r="G352" t="s">
        <v>485</v>
      </c>
      <c r="H352" s="54" t="s">
        <v>864</v>
      </c>
    </row>
    <row r="353" spans="7:8" ht="15" x14ac:dyDescent="0.25">
      <c r="G353" t="s">
        <v>486</v>
      </c>
      <c r="H353" s="54" t="s">
        <v>865</v>
      </c>
    </row>
    <row r="354" spans="7:8" ht="15" x14ac:dyDescent="0.25">
      <c r="G354" t="s">
        <v>487</v>
      </c>
      <c r="H354" s="54" t="s">
        <v>866</v>
      </c>
    </row>
    <row r="355" spans="7:8" ht="15" x14ac:dyDescent="0.25">
      <c r="G355" t="s">
        <v>488</v>
      </c>
      <c r="H355" s="54" t="s">
        <v>867</v>
      </c>
    </row>
    <row r="356" spans="7:8" ht="15" x14ac:dyDescent="0.25">
      <c r="G356" t="s">
        <v>489</v>
      </c>
      <c r="H356" s="54" t="s">
        <v>868</v>
      </c>
    </row>
    <row r="357" spans="7:8" ht="15" x14ac:dyDescent="0.25">
      <c r="G357" t="s">
        <v>490</v>
      </c>
      <c r="H357" s="54" t="s">
        <v>869</v>
      </c>
    </row>
    <row r="358" spans="7:8" ht="15" x14ac:dyDescent="0.25">
      <c r="G358" t="s">
        <v>491</v>
      </c>
      <c r="H358" s="54" t="s">
        <v>870</v>
      </c>
    </row>
    <row r="359" spans="7:8" ht="15" x14ac:dyDescent="0.25">
      <c r="G359" t="s">
        <v>492</v>
      </c>
      <c r="H359" s="54" t="s">
        <v>871</v>
      </c>
    </row>
    <row r="360" spans="7:8" ht="15" x14ac:dyDescent="0.25">
      <c r="G360" t="s">
        <v>493</v>
      </c>
      <c r="H360" s="54" t="s">
        <v>872</v>
      </c>
    </row>
    <row r="361" spans="7:8" ht="15" x14ac:dyDescent="0.25">
      <c r="G361" t="s">
        <v>494</v>
      </c>
      <c r="H361" s="54" t="s">
        <v>873</v>
      </c>
    </row>
    <row r="362" spans="7:8" ht="15" x14ac:dyDescent="0.25">
      <c r="G362" t="s">
        <v>495</v>
      </c>
      <c r="H362" s="54" t="s">
        <v>874</v>
      </c>
    </row>
    <row r="363" spans="7:8" ht="15" x14ac:dyDescent="0.25">
      <c r="G363" t="s">
        <v>496</v>
      </c>
      <c r="H363" s="54" t="s">
        <v>875</v>
      </c>
    </row>
    <row r="364" spans="7:8" ht="15" x14ac:dyDescent="0.25">
      <c r="G364" t="s">
        <v>497</v>
      </c>
      <c r="H364" s="54" t="s">
        <v>876</v>
      </c>
    </row>
    <row r="365" spans="7:8" ht="15" x14ac:dyDescent="0.25">
      <c r="G365" t="s">
        <v>498</v>
      </c>
      <c r="H365" s="54" t="s">
        <v>877</v>
      </c>
    </row>
    <row r="366" spans="7:8" ht="15" x14ac:dyDescent="0.25">
      <c r="G366" t="s">
        <v>499</v>
      </c>
      <c r="H366" s="54" t="s">
        <v>878</v>
      </c>
    </row>
    <row r="367" spans="7:8" ht="15" x14ac:dyDescent="0.25">
      <c r="G367" t="s">
        <v>500</v>
      </c>
      <c r="H367" s="54" t="s">
        <v>879</v>
      </c>
    </row>
    <row r="368" spans="7:8" ht="15" x14ac:dyDescent="0.25">
      <c r="G368" t="s">
        <v>501</v>
      </c>
      <c r="H368" s="54" t="s">
        <v>880</v>
      </c>
    </row>
    <row r="369" spans="7:8" ht="15" x14ac:dyDescent="0.25">
      <c r="G369" t="s">
        <v>502</v>
      </c>
      <c r="H369" s="54" t="s">
        <v>881</v>
      </c>
    </row>
    <row r="370" spans="7:8" ht="15" x14ac:dyDescent="0.25">
      <c r="G370" t="s">
        <v>503</v>
      </c>
      <c r="H370" s="54" t="s">
        <v>882</v>
      </c>
    </row>
    <row r="371" spans="7:8" ht="15" x14ac:dyDescent="0.25">
      <c r="G371" t="s">
        <v>504</v>
      </c>
      <c r="H371" s="54" t="s">
        <v>883</v>
      </c>
    </row>
    <row r="372" spans="7:8" ht="15" x14ac:dyDescent="0.25">
      <c r="G372" t="s">
        <v>505</v>
      </c>
      <c r="H372" s="54" t="s">
        <v>884</v>
      </c>
    </row>
    <row r="373" spans="7:8" ht="15" x14ac:dyDescent="0.25">
      <c r="G373" t="s">
        <v>506</v>
      </c>
      <c r="H373" s="54" t="s">
        <v>885</v>
      </c>
    </row>
    <row r="374" spans="7:8" ht="15" x14ac:dyDescent="0.25">
      <c r="G374" t="s">
        <v>507</v>
      </c>
      <c r="H374" s="54" t="s">
        <v>886</v>
      </c>
    </row>
    <row r="375" spans="7:8" ht="15" x14ac:dyDescent="0.25">
      <c r="G375" t="s">
        <v>508</v>
      </c>
      <c r="H375" s="54" t="s">
        <v>887</v>
      </c>
    </row>
    <row r="376" spans="7:8" ht="15" x14ac:dyDescent="0.25">
      <c r="G376" t="s">
        <v>509</v>
      </c>
      <c r="H376" s="54" t="s">
        <v>888</v>
      </c>
    </row>
    <row r="377" spans="7:8" ht="15" x14ac:dyDescent="0.25">
      <c r="G377" t="s">
        <v>510</v>
      </c>
      <c r="H377" s="54" t="s">
        <v>889</v>
      </c>
    </row>
    <row r="378" spans="7:8" ht="15" x14ac:dyDescent="0.25">
      <c r="G378" t="s">
        <v>511</v>
      </c>
      <c r="H378" s="54" t="s">
        <v>890</v>
      </c>
    </row>
    <row r="379" spans="7:8" ht="15" x14ac:dyDescent="0.25">
      <c r="G379" t="s">
        <v>512</v>
      </c>
      <c r="H379" s="54" t="s">
        <v>891</v>
      </c>
    </row>
    <row r="380" spans="7:8" ht="15" x14ac:dyDescent="0.25">
      <c r="G380" t="s">
        <v>513</v>
      </c>
      <c r="H380" s="54" t="s">
        <v>892</v>
      </c>
    </row>
    <row r="381" spans="7:8" ht="15" x14ac:dyDescent="0.25">
      <c r="G381" t="s">
        <v>514</v>
      </c>
      <c r="H381" s="54" t="s">
        <v>893</v>
      </c>
    </row>
    <row r="382" spans="7:8" ht="15" x14ac:dyDescent="0.25">
      <c r="G382" t="s">
        <v>515</v>
      </c>
      <c r="H382" s="54" t="s">
        <v>894</v>
      </c>
    </row>
    <row r="383" spans="7:8" ht="15" x14ac:dyDescent="0.25">
      <c r="G383" t="s">
        <v>516</v>
      </c>
      <c r="H383" s="54" t="s">
        <v>895</v>
      </c>
    </row>
    <row r="384" spans="7:8" ht="15" x14ac:dyDescent="0.25">
      <c r="G384" t="s">
        <v>517</v>
      </c>
      <c r="H384" s="54" t="s">
        <v>896</v>
      </c>
    </row>
    <row r="385" spans="7:8" ht="15" x14ac:dyDescent="0.25">
      <c r="G385" t="s">
        <v>518</v>
      </c>
      <c r="H385" s="54" t="s">
        <v>897</v>
      </c>
    </row>
    <row r="386" spans="7:8" ht="15" x14ac:dyDescent="0.25">
      <c r="G386" t="s">
        <v>519</v>
      </c>
      <c r="H386" s="54" t="s">
        <v>898</v>
      </c>
    </row>
    <row r="387" spans="7:8" ht="15" x14ac:dyDescent="0.25">
      <c r="G387" t="s">
        <v>520</v>
      </c>
      <c r="H387" s="54" t="s">
        <v>899</v>
      </c>
    </row>
    <row r="388" spans="7:8" ht="15" x14ac:dyDescent="0.25">
      <c r="G388" t="s">
        <v>521</v>
      </c>
      <c r="H388" s="54" t="s">
        <v>900</v>
      </c>
    </row>
    <row r="389" spans="7:8" ht="15" x14ac:dyDescent="0.25">
      <c r="G389" t="s">
        <v>522</v>
      </c>
      <c r="H389" s="54" t="s">
        <v>901</v>
      </c>
    </row>
    <row r="390" spans="7:8" ht="15" x14ac:dyDescent="0.25">
      <c r="G390" t="s">
        <v>523</v>
      </c>
      <c r="H390" s="54" t="s">
        <v>902</v>
      </c>
    </row>
    <row r="391" spans="7:8" ht="15" x14ac:dyDescent="0.25">
      <c r="G391" t="s">
        <v>524</v>
      </c>
      <c r="H391" s="54" t="s">
        <v>903</v>
      </c>
    </row>
    <row r="392" spans="7:8" ht="15" x14ac:dyDescent="0.25">
      <c r="G392" t="s">
        <v>525</v>
      </c>
      <c r="H392" s="54" t="s">
        <v>904</v>
      </c>
    </row>
    <row r="393" spans="7:8" ht="15" x14ac:dyDescent="0.25">
      <c r="G393" t="s">
        <v>526</v>
      </c>
      <c r="H393" s="54" t="s">
        <v>905</v>
      </c>
    </row>
    <row r="394" spans="7:8" ht="15" x14ac:dyDescent="0.25">
      <c r="G394" t="s">
        <v>527</v>
      </c>
      <c r="H394" s="54" t="s">
        <v>906</v>
      </c>
    </row>
    <row r="395" spans="7:8" ht="15" x14ac:dyDescent="0.25">
      <c r="G395" t="s">
        <v>528</v>
      </c>
      <c r="H395" s="54" t="s">
        <v>907</v>
      </c>
    </row>
    <row r="396" spans="7:8" ht="15" x14ac:dyDescent="0.25">
      <c r="G396" t="s">
        <v>529</v>
      </c>
      <c r="H396" s="54" t="s">
        <v>908</v>
      </c>
    </row>
    <row r="397" spans="7:8" ht="15" x14ac:dyDescent="0.25">
      <c r="G397" t="s">
        <v>530</v>
      </c>
      <c r="H397" s="54" t="s">
        <v>909</v>
      </c>
    </row>
    <row r="398" spans="7:8" ht="15" x14ac:dyDescent="0.25">
      <c r="G398" t="s">
        <v>531</v>
      </c>
      <c r="H398" s="54" t="s">
        <v>910</v>
      </c>
    </row>
    <row r="399" spans="7:8" ht="15" x14ac:dyDescent="0.25">
      <c r="G399" t="s">
        <v>532</v>
      </c>
      <c r="H399" s="54" t="s">
        <v>911</v>
      </c>
    </row>
    <row r="400" spans="7:8" ht="15" x14ac:dyDescent="0.25">
      <c r="G400" t="s">
        <v>533</v>
      </c>
      <c r="H400" s="54" t="s">
        <v>912</v>
      </c>
    </row>
    <row r="401" spans="7:8" ht="15" x14ac:dyDescent="0.25">
      <c r="G401" t="s">
        <v>534</v>
      </c>
      <c r="H401" s="54" t="s">
        <v>913</v>
      </c>
    </row>
    <row r="402" spans="7:8" ht="15" x14ac:dyDescent="0.25">
      <c r="G402" t="s">
        <v>535</v>
      </c>
      <c r="H402" s="54" t="s">
        <v>914</v>
      </c>
    </row>
    <row r="403" spans="7:8" ht="15" x14ac:dyDescent="0.25">
      <c r="G403" t="s">
        <v>536</v>
      </c>
      <c r="H403" s="54" t="s">
        <v>915</v>
      </c>
    </row>
    <row r="404" spans="7:8" ht="15" x14ac:dyDescent="0.25">
      <c r="G404" t="s">
        <v>537</v>
      </c>
      <c r="H404" s="54" t="s">
        <v>916</v>
      </c>
    </row>
    <row r="405" spans="7:8" ht="15" x14ac:dyDescent="0.25">
      <c r="G405" t="s">
        <v>538</v>
      </c>
      <c r="H405" s="54" t="s">
        <v>917</v>
      </c>
    </row>
    <row r="406" spans="7:8" ht="15" x14ac:dyDescent="0.25">
      <c r="G406" t="s">
        <v>539</v>
      </c>
      <c r="H406" s="54" t="s">
        <v>918</v>
      </c>
    </row>
    <row r="407" spans="7:8" ht="15" x14ac:dyDescent="0.25">
      <c r="G407" t="s">
        <v>540</v>
      </c>
      <c r="H407" s="54" t="s">
        <v>919</v>
      </c>
    </row>
    <row r="408" spans="7:8" ht="15" x14ac:dyDescent="0.25">
      <c r="G408" t="s">
        <v>541</v>
      </c>
      <c r="H408" s="54" t="s">
        <v>920</v>
      </c>
    </row>
    <row r="409" spans="7:8" ht="15" x14ac:dyDescent="0.25">
      <c r="G409" t="s">
        <v>542</v>
      </c>
      <c r="H409" s="54" t="s">
        <v>921</v>
      </c>
    </row>
    <row r="410" spans="7:8" ht="15" x14ac:dyDescent="0.25">
      <c r="G410" t="s">
        <v>543</v>
      </c>
      <c r="H410" s="54" t="s">
        <v>922</v>
      </c>
    </row>
    <row r="411" spans="7:8" ht="15" x14ac:dyDescent="0.25">
      <c r="G411" t="s">
        <v>544</v>
      </c>
      <c r="H411" s="54" t="s">
        <v>923</v>
      </c>
    </row>
    <row r="412" spans="7:8" ht="15" x14ac:dyDescent="0.25">
      <c r="G412" t="s">
        <v>545</v>
      </c>
      <c r="H412" s="54" t="s">
        <v>924</v>
      </c>
    </row>
    <row r="413" spans="7:8" ht="15" x14ac:dyDescent="0.25">
      <c r="G413" t="s">
        <v>546</v>
      </c>
      <c r="H413" s="54" t="s">
        <v>925</v>
      </c>
    </row>
    <row r="414" spans="7:8" ht="15" x14ac:dyDescent="0.25">
      <c r="G414" t="s">
        <v>547</v>
      </c>
      <c r="H414" s="54" t="s">
        <v>926</v>
      </c>
    </row>
    <row r="415" spans="7:8" ht="15" x14ac:dyDescent="0.25">
      <c r="G415" t="s">
        <v>548</v>
      </c>
      <c r="H415" s="54" t="s">
        <v>927</v>
      </c>
    </row>
    <row r="416" spans="7:8" ht="15" x14ac:dyDescent="0.25">
      <c r="G416" t="s">
        <v>549</v>
      </c>
      <c r="H416" s="54" t="s">
        <v>928</v>
      </c>
    </row>
    <row r="417" spans="7:8" ht="15" x14ac:dyDescent="0.25">
      <c r="G417" t="s">
        <v>550</v>
      </c>
      <c r="H417" s="54" t="s">
        <v>929</v>
      </c>
    </row>
    <row r="418" spans="7:8" ht="15" x14ac:dyDescent="0.25">
      <c r="G418" t="s">
        <v>551</v>
      </c>
      <c r="H418" s="54" t="s">
        <v>930</v>
      </c>
    </row>
    <row r="419" spans="7:8" ht="15" x14ac:dyDescent="0.25">
      <c r="G419" t="s">
        <v>552</v>
      </c>
      <c r="H419" s="54" t="s">
        <v>931</v>
      </c>
    </row>
    <row r="420" spans="7:8" ht="15" x14ac:dyDescent="0.25">
      <c r="G420" t="s">
        <v>553</v>
      </c>
      <c r="H420" s="54" t="s">
        <v>932</v>
      </c>
    </row>
    <row r="421" spans="7:8" ht="15" x14ac:dyDescent="0.25">
      <c r="G421" t="s">
        <v>554</v>
      </c>
      <c r="H421" s="54" t="s">
        <v>933</v>
      </c>
    </row>
    <row r="422" spans="7:8" ht="15" x14ac:dyDescent="0.25">
      <c r="G422" t="s">
        <v>555</v>
      </c>
      <c r="H422" s="54" t="s">
        <v>934</v>
      </c>
    </row>
    <row r="423" spans="7:8" ht="15" x14ac:dyDescent="0.25">
      <c r="G423" t="s">
        <v>556</v>
      </c>
      <c r="H423" s="54" t="s">
        <v>935</v>
      </c>
    </row>
    <row r="424" spans="7:8" ht="15" x14ac:dyDescent="0.25">
      <c r="G424" t="s">
        <v>557</v>
      </c>
      <c r="H424" s="54" t="s">
        <v>936</v>
      </c>
    </row>
    <row r="425" spans="7:8" ht="15" x14ac:dyDescent="0.25">
      <c r="G425" t="s">
        <v>558</v>
      </c>
      <c r="H425" s="54" t="s">
        <v>937</v>
      </c>
    </row>
    <row r="426" spans="7:8" ht="15" x14ac:dyDescent="0.25">
      <c r="G426" t="s">
        <v>559</v>
      </c>
      <c r="H426" s="54" t="s">
        <v>938</v>
      </c>
    </row>
    <row r="427" spans="7:8" ht="15" x14ac:dyDescent="0.25">
      <c r="G427" t="s">
        <v>560</v>
      </c>
      <c r="H427" s="54" t="s">
        <v>939</v>
      </c>
    </row>
    <row r="428" spans="7:8" ht="15" x14ac:dyDescent="0.25">
      <c r="G428" t="s">
        <v>561</v>
      </c>
      <c r="H428" s="54" t="s">
        <v>940</v>
      </c>
    </row>
    <row r="429" spans="7:8" ht="15" x14ac:dyDescent="0.25">
      <c r="G429" t="s">
        <v>562</v>
      </c>
      <c r="H429" s="54" t="s">
        <v>941</v>
      </c>
    </row>
    <row r="430" spans="7:8" ht="15" x14ac:dyDescent="0.25">
      <c r="G430" t="s">
        <v>563</v>
      </c>
      <c r="H430" s="54" t="s">
        <v>942</v>
      </c>
    </row>
    <row r="431" spans="7:8" ht="15" x14ac:dyDescent="0.25">
      <c r="G431" t="s">
        <v>564</v>
      </c>
      <c r="H431" s="54" t="s">
        <v>943</v>
      </c>
    </row>
    <row r="432" spans="7:8" ht="15" x14ac:dyDescent="0.25">
      <c r="G432" t="s">
        <v>565</v>
      </c>
      <c r="H432" s="54" t="s">
        <v>944</v>
      </c>
    </row>
    <row r="433" spans="7:8" ht="15" x14ac:dyDescent="0.25">
      <c r="G433" t="s">
        <v>566</v>
      </c>
      <c r="H433" s="54" t="s">
        <v>945</v>
      </c>
    </row>
    <row r="434" spans="7:8" ht="15" x14ac:dyDescent="0.25">
      <c r="G434" t="s">
        <v>567</v>
      </c>
      <c r="H434" s="54" t="s">
        <v>946</v>
      </c>
    </row>
    <row r="435" spans="7:8" ht="15" x14ac:dyDescent="0.25">
      <c r="G435" t="s">
        <v>568</v>
      </c>
      <c r="H435" s="54" t="s">
        <v>947</v>
      </c>
    </row>
    <row r="436" spans="7:8" ht="15" x14ac:dyDescent="0.25">
      <c r="G436" t="s">
        <v>569</v>
      </c>
      <c r="H436" s="54" t="s">
        <v>948</v>
      </c>
    </row>
    <row r="437" spans="7:8" ht="15" x14ac:dyDescent="0.25">
      <c r="G437" t="s">
        <v>570</v>
      </c>
      <c r="H437" s="54" t="s">
        <v>949</v>
      </c>
    </row>
    <row r="438" spans="7:8" ht="15" x14ac:dyDescent="0.25">
      <c r="G438" t="s">
        <v>571</v>
      </c>
      <c r="H438" s="54" t="s">
        <v>950</v>
      </c>
    </row>
    <row r="439" spans="7:8" ht="15" x14ac:dyDescent="0.25">
      <c r="G439" t="s">
        <v>572</v>
      </c>
      <c r="H439" s="54" t="s">
        <v>951</v>
      </c>
    </row>
    <row r="440" spans="7:8" ht="15" x14ac:dyDescent="0.25">
      <c r="G440" t="s">
        <v>573</v>
      </c>
      <c r="H440" s="54" t="s">
        <v>952</v>
      </c>
    </row>
    <row r="441" spans="7:8" ht="15" x14ac:dyDescent="0.25">
      <c r="G441" t="s">
        <v>574</v>
      </c>
      <c r="H441" s="54" t="s">
        <v>953</v>
      </c>
    </row>
    <row r="442" spans="7:8" ht="15" x14ac:dyDescent="0.25">
      <c r="G442" t="s">
        <v>575</v>
      </c>
      <c r="H442" s="54" t="s">
        <v>954</v>
      </c>
    </row>
    <row r="443" spans="7:8" ht="15" x14ac:dyDescent="0.25">
      <c r="G443" t="s">
        <v>576</v>
      </c>
      <c r="H443" s="54" t="s">
        <v>955</v>
      </c>
    </row>
    <row r="444" spans="7:8" ht="15" x14ac:dyDescent="0.25">
      <c r="G444" t="s">
        <v>577</v>
      </c>
      <c r="H444" s="54" t="s">
        <v>956</v>
      </c>
    </row>
    <row r="445" spans="7:8" ht="15" x14ac:dyDescent="0.25">
      <c r="G445" t="s">
        <v>578</v>
      </c>
      <c r="H445" s="54" t="s">
        <v>957</v>
      </c>
    </row>
    <row r="446" spans="7:8" ht="15" x14ac:dyDescent="0.25">
      <c r="G446" t="s">
        <v>579</v>
      </c>
      <c r="H446" s="54" t="s">
        <v>958</v>
      </c>
    </row>
    <row r="447" spans="7:8" ht="15" x14ac:dyDescent="0.25">
      <c r="G447" t="s">
        <v>580</v>
      </c>
      <c r="H447" s="54" t="s">
        <v>959</v>
      </c>
    </row>
    <row r="448" spans="7:8" ht="15" x14ac:dyDescent="0.25">
      <c r="G448" t="s">
        <v>581</v>
      </c>
      <c r="H448" s="54" t="s">
        <v>960</v>
      </c>
    </row>
    <row r="449" spans="7:8" ht="15" x14ac:dyDescent="0.25">
      <c r="G449" t="s">
        <v>582</v>
      </c>
      <c r="H449" s="54" t="s">
        <v>961</v>
      </c>
    </row>
    <row r="450" spans="7:8" ht="15" x14ac:dyDescent="0.25">
      <c r="G450" t="s">
        <v>583</v>
      </c>
      <c r="H450" s="54" t="s">
        <v>962</v>
      </c>
    </row>
    <row r="451" spans="7:8" ht="15" x14ac:dyDescent="0.25">
      <c r="G451" t="s">
        <v>584</v>
      </c>
      <c r="H451" s="54" t="s">
        <v>963</v>
      </c>
    </row>
    <row r="452" spans="7:8" ht="15" x14ac:dyDescent="0.25">
      <c r="G452" t="s">
        <v>585</v>
      </c>
      <c r="H452" s="54" t="s">
        <v>964</v>
      </c>
    </row>
    <row r="453" spans="7:8" ht="15" x14ac:dyDescent="0.25">
      <c r="G453" t="s">
        <v>586</v>
      </c>
      <c r="H453" s="54" t="s">
        <v>965</v>
      </c>
    </row>
    <row r="454" spans="7:8" ht="15" x14ac:dyDescent="0.25">
      <c r="G454" t="s">
        <v>587</v>
      </c>
      <c r="H454" s="54" t="s">
        <v>966</v>
      </c>
    </row>
    <row r="455" spans="7:8" ht="15" x14ac:dyDescent="0.25">
      <c r="G455" t="s">
        <v>588</v>
      </c>
      <c r="H455" s="54" t="s">
        <v>967</v>
      </c>
    </row>
    <row r="456" spans="7:8" ht="15" x14ac:dyDescent="0.25">
      <c r="G456" t="s">
        <v>589</v>
      </c>
      <c r="H456" s="54" t="s">
        <v>968</v>
      </c>
    </row>
    <row r="457" spans="7:8" ht="15" x14ac:dyDescent="0.25">
      <c r="G457" t="s">
        <v>590</v>
      </c>
      <c r="H457" s="54" t="s">
        <v>969</v>
      </c>
    </row>
    <row r="458" spans="7:8" ht="15" x14ac:dyDescent="0.25">
      <c r="G458" t="s">
        <v>591</v>
      </c>
      <c r="H458" s="54" t="s">
        <v>970</v>
      </c>
    </row>
    <row r="459" spans="7:8" ht="15" x14ac:dyDescent="0.25">
      <c r="G459" t="s">
        <v>592</v>
      </c>
      <c r="H459" s="54" t="s">
        <v>971</v>
      </c>
    </row>
    <row r="460" spans="7:8" ht="15" x14ac:dyDescent="0.25">
      <c r="G460" t="s">
        <v>593</v>
      </c>
      <c r="H460" s="54" t="s">
        <v>972</v>
      </c>
    </row>
    <row r="461" spans="7:8" ht="15" x14ac:dyDescent="0.25">
      <c r="G461" t="s">
        <v>594</v>
      </c>
      <c r="H461" s="54" t="s">
        <v>973</v>
      </c>
    </row>
    <row r="462" spans="7:8" ht="15" x14ac:dyDescent="0.25">
      <c r="G462" t="s">
        <v>595</v>
      </c>
      <c r="H462" s="54" t="s">
        <v>974</v>
      </c>
    </row>
    <row r="463" spans="7:8" ht="15" x14ac:dyDescent="0.25">
      <c r="G463" t="s">
        <v>596</v>
      </c>
      <c r="H463" s="54" t="s">
        <v>975</v>
      </c>
    </row>
    <row r="464" spans="7:8" ht="15" x14ac:dyDescent="0.25">
      <c r="G464" t="s">
        <v>597</v>
      </c>
      <c r="H464" s="54" t="s">
        <v>976</v>
      </c>
    </row>
    <row r="465" spans="7:8" ht="15" x14ac:dyDescent="0.25">
      <c r="G465" t="s">
        <v>598</v>
      </c>
      <c r="H465" s="54" t="s">
        <v>977</v>
      </c>
    </row>
  </sheetData>
  <mergeCells count="35">
    <mergeCell ref="A1:J1"/>
    <mergeCell ref="A4:J4"/>
    <mergeCell ref="A7:D7"/>
    <mergeCell ref="E7:J7"/>
    <mergeCell ref="A3:J3"/>
    <mergeCell ref="A5:D5"/>
    <mergeCell ref="E5:J5"/>
    <mergeCell ref="A6:D6"/>
    <mergeCell ref="E6:J6"/>
    <mergeCell ref="E10:F11"/>
    <mergeCell ref="D10:D11"/>
    <mergeCell ref="G10:H10"/>
    <mergeCell ref="A2:E2"/>
    <mergeCell ref="F2:J2"/>
    <mergeCell ref="A10:A11"/>
    <mergeCell ref="A9:J9"/>
    <mergeCell ref="A8:J8"/>
    <mergeCell ref="B10:C11"/>
    <mergeCell ref="I10:J11"/>
    <mergeCell ref="E28:H30"/>
    <mergeCell ref="B16:C16"/>
    <mergeCell ref="I16:J16"/>
    <mergeCell ref="I12:J12"/>
    <mergeCell ref="I13:J13"/>
    <mergeCell ref="E12:F12"/>
    <mergeCell ref="E13:F13"/>
    <mergeCell ref="E14:F14"/>
    <mergeCell ref="E16:F16"/>
    <mergeCell ref="B14:C14"/>
    <mergeCell ref="I14:J14"/>
    <mergeCell ref="B15:C15"/>
    <mergeCell ref="E15:F15"/>
    <mergeCell ref="I15:J15"/>
    <mergeCell ref="B12:C12"/>
    <mergeCell ref="B13:C13"/>
  </mergeCells>
  <dataValidations count="3">
    <dataValidation type="list" allowBlank="1" showInputMessage="1" showErrorMessage="1" prompt="wybierz Program z listy" sqref="E5:J5" xr:uid="{00000000-0002-0000-0000-000000000000}">
      <formula1>Programy</formula1>
    </dataValidation>
    <dataValidation type="list" allowBlank="1" showInputMessage="1" showErrorMessage="1" prompt="wybierz PI" sqref="A12:A16" xr:uid="{00000000-0002-0000-0000-000001000000}">
      <formula1>skroty_PI</formula1>
    </dataValidation>
    <dataValidation type="list" allowBlank="1" showInputMessage="1" showErrorMessage="1" prompt="wybierz narzędzie PP" sqref="D12:D16" xr:uid="{00000000-0002-0000-0000-000002000000}">
      <formula1>skroty_PP</formula1>
    </dataValidation>
  </dataValidations>
  <pageMargins left="0.70866141732283472" right="0.70866141732283472" top="0.74803149606299213" bottom="0.74803149606299213" header="0.31496062992125984" footer="0.31496062992125984"/>
  <pageSetup paperSize="9" scale="7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8">
    <tabColor theme="6" tint="-0.249977111117893"/>
    <pageSetUpPr fitToPage="1"/>
  </sheetPr>
  <dimension ref="A1:AE73"/>
  <sheetViews>
    <sheetView tabSelected="1" view="pageBreakPreview" zoomScaleNormal="100" zoomScaleSheetLayoutView="100" workbookViewId="0">
      <selection activeCell="E9" sqref="E9:I9"/>
    </sheetView>
  </sheetViews>
  <sheetFormatPr defaultRowHeight="12.75" x14ac:dyDescent="0.2"/>
  <cols>
    <col min="1" max="1" width="6.28515625" style="2"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customWidth="1"/>
    <col min="15" max="16384" width="9.140625" style="1"/>
  </cols>
  <sheetData>
    <row r="1" spans="1:10" ht="45" customHeight="1" x14ac:dyDescent="0.2">
      <c r="A1" s="240" t="s">
        <v>27</v>
      </c>
      <c r="B1" s="241"/>
      <c r="C1" s="241"/>
      <c r="D1" s="241"/>
      <c r="E1" s="241"/>
      <c r="F1" s="241"/>
      <c r="G1" s="241"/>
      <c r="H1" s="241"/>
      <c r="I1" s="242"/>
    </row>
    <row r="2" spans="1:10" ht="30" customHeight="1" thickBot="1" x14ac:dyDescent="0.45">
      <c r="A2" s="64">
        <v>1</v>
      </c>
      <c r="B2" s="243" t="s">
        <v>153</v>
      </c>
      <c r="C2" s="243"/>
      <c r="D2" s="243"/>
      <c r="E2" s="244"/>
      <c r="F2" s="245" t="s">
        <v>1043</v>
      </c>
      <c r="G2" s="245"/>
      <c r="H2" s="245"/>
      <c r="I2" s="246"/>
      <c r="J2" s="52"/>
    </row>
    <row r="3" spans="1:10" ht="15" customHeight="1" thickBot="1" x14ac:dyDescent="0.25">
      <c r="A3" s="172"/>
      <c r="B3" s="172"/>
      <c r="C3" s="172"/>
      <c r="D3" s="172"/>
      <c r="E3" s="172"/>
      <c r="F3" s="172"/>
      <c r="G3" s="172"/>
      <c r="H3" s="172"/>
      <c r="I3" s="172"/>
    </row>
    <row r="4" spans="1:10" ht="30" customHeight="1" x14ac:dyDescent="0.2">
      <c r="A4" s="228" t="s">
        <v>4</v>
      </c>
      <c r="B4" s="229"/>
      <c r="C4" s="229"/>
      <c r="D4" s="229"/>
      <c r="E4" s="229"/>
      <c r="F4" s="229"/>
      <c r="G4" s="229"/>
      <c r="H4" s="229"/>
      <c r="I4" s="230"/>
    </row>
    <row r="5" spans="1:10" ht="30" customHeight="1" x14ac:dyDescent="0.2">
      <c r="A5" s="57">
        <v>2</v>
      </c>
      <c r="B5" s="238" t="s">
        <v>18</v>
      </c>
      <c r="C5" s="238"/>
      <c r="D5" s="239"/>
      <c r="E5" s="136" t="s">
        <v>173</v>
      </c>
      <c r="F5" s="175"/>
      <c r="G5" s="175"/>
      <c r="H5" s="175"/>
      <c r="I5" s="176"/>
    </row>
    <row r="6" spans="1:10" ht="30" customHeight="1" x14ac:dyDescent="0.2">
      <c r="A6" s="57">
        <v>3</v>
      </c>
      <c r="B6" s="234" t="s">
        <v>150</v>
      </c>
      <c r="C6" s="234"/>
      <c r="D6" s="235"/>
      <c r="E6" s="136" t="s">
        <v>988</v>
      </c>
      <c r="F6" s="236"/>
      <c r="G6" s="236"/>
      <c r="H6" s="236"/>
      <c r="I6" s="237"/>
    </row>
    <row r="7" spans="1:10" ht="30" customHeight="1" x14ac:dyDescent="0.2">
      <c r="A7" s="57">
        <v>4</v>
      </c>
      <c r="B7" s="234" t="s">
        <v>28</v>
      </c>
      <c r="C7" s="234"/>
      <c r="D7" s="235"/>
      <c r="E7" s="136" t="s">
        <v>987</v>
      </c>
      <c r="F7" s="236"/>
      <c r="G7" s="236"/>
      <c r="H7" s="236"/>
      <c r="I7" s="237"/>
    </row>
    <row r="8" spans="1:10" ht="30" customHeight="1" x14ac:dyDescent="0.2">
      <c r="A8" s="57">
        <v>5</v>
      </c>
      <c r="B8" s="234" t="s">
        <v>33</v>
      </c>
      <c r="C8" s="234"/>
      <c r="D8" s="235"/>
      <c r="E8" s="136"/>
      <c r="F8" s="236"/>
      <c r="G8" s="236"/>
      <c r="H8" s="236"/>
      <c r="I8" s="237"/>
    </row>
    <row r="9" spans="1:10" ht="84.75" customHeight="1" thickBot="1" x14ac:dyDescent="0.25">
      <c r="A9" s="64">
        <v>6</v>
      </c>
      <c r="B9" s="226" t="s">
        <v>19</v>
      </c>
      <c r="C9" s="226"/>
      <c r="D9" s="227"/>
      <c r="E9" s="169" t="s">
        <v>1158</v>
      </c>
      <c r="F9" s="170"/>
      <c r="G9" s="170"/>
      <c r="H9" s="170"/>
      <c r="I9" s="171"/>
    </row>
    <row r="10" spans="1:10" ht="15" customHeight="1" thickBot="1" x14ac:dyDescent="0.25">
      <c r="A10" s="172"/>
      <c r="B10" s="172"/>
      <c r="C10" s="172"/>
      <c r="D10" s="172"/>
      <c r="E10" s="172"/>
      <c r="F10" s="172"/>
      <c r="G10" s="172"/>
      <c r="H10" s="172"/>
      <c r="I10" s="172"/>
    </row>
    <row r="11" spans="1:10" ht="30" customHeight="1" x14ac:dyDescent="0.2">
      <c r="A11" s="228" t="s">
        <v>29</v>
      </c>
      <c r="B11" s="229"/>
      <c r="C11" s="229"/>
      <c r="D11" s="229"/>
      <c r="E11" s="229"/>
      <c r="F11" s="229"/>
      <c r="G11" s="229"/>
      <c r="H11" s="229"/>
      <c r="I11" s="230"/>
    </row>
    <row r="12" spans="1:10" ht="93" customHeight="1" x14ac:dyDescent="0.2">
      <c r="A12" s="58">
        <v>7</v>
      </c>
      <c r="B12" s="56" t="s">
        <v>37</v>
      </c>
      <c r="C12" s="231" t="s">
        <v>1045</v>
      </c>
      <c r="D12" s="232"/>
      <c r="E12" s="232"/>
      <c r="F12" s="232"/>
      <c r="G12" s="232"/>
      <c r="H12" s="233"/>
      <c r="I12" s="11"/>
    </row>
    <row r="13" spans="1:10" ht="30" customHeight="1" x14ac:dyDescent="0.35">
      <c r="A13" s="257">
        <v>8</v>
      </c>
      <c r="B13" s="253" t="s">
        <v>194</v>
      </c>
      <c r="C13" s="267" t="s">
        <v>991</v>
      </c>
      <c r="D13" s="267"/>
      <c r="E13" s="267"/>
      <c r="F13" s="267"/>
      <c r="G13" s="267"/>
      <c r="H13" s="267"/>
      <c r="I13" s="268"/>
      <c r="J13" s="51"/>
    </row>
    <row r="14" spans="1:10" ht="30" customHeight="1" x14ac:dyDescent="0.2">
      <c r="A14" s="187"/>
      <c r="B14" s="254"/>
      <c r="C14" s="267" t="s">
        <v>1143</v>
      </c>
      <c r="D14" s="267"/>
      <c r="E14" s="267"/>
      <c r="F14" s="267"/>
      <c r="G14" s="267"/>
      <c r="H14" s="267"/>
      <c r="I14" s="268"/>
    </row>
    <row r="15" spans="1:10" ht="41.25" customHeight="1" x14ac:dyDescent="0.2">
      <c r="A15" s="187"/>
      <c r="B15" s="254"/>
      <c r="C15" s="262" t="s">
        <v>992</v>
      </c>
      <c r="D15" s="263"/>
      <c r="E15" s="263"/>
      <c r="F15" s="263"/>
      <c r="G15" s="263"/>
      <c r="H15" s="264"/>
      <c r="I15" s="80"/>
    </row>
    <row r="16" spans="1:10" ht="30" customHeight="1" x14ac:dyDescent="0.2">
      <c r="A16" s="258"/>
      <c r="B16" s="255"/>
      <c r="C16" s="262" t="s">
        <v>993</v>
      </c>
      <c r="D16" s="265"/>
      <c r="E16" s="265"/>
      <c r="F16" s="265"/>
      <c r="G16" s="265"/>
      <c r="H16" s="266"/>
      <c r="I16" s="80"/>
    </row>
    <row r="17" spans="1:31" ht="30" customHeight="1" x14ac:dyDescent="0.2">
      <c r="A17" s="259"/>
      <c r="B17" s="256"/>
      <c r="C17" s="262" t="s">
        <v>994</v>
      </c>
      <c r="D17" s="265"/>
      <c r="E17" s="265"/>
      <c r="F17" s="265"/>
      <c r="G17" s="265"/>
      <c r="H17" s="266"/>
      <c r="I17" s="80"/>
    </row>
    <row r="18" spans="1:31" ht="42.75" customHeight="1" x14ac:dyDescent="0.35">
      <c r="A18" s="187">
        <v>9</v>
      </c>
      <c r="B18" s="254" t="s">
        <v>193</v>
      </c>
      <c r="C18" s="247" t="s">
        <v>1046</v>
      </c>
      <c r="D18" s="248"/>
      <c r="E18" s="248"/>
      <c r="F18" s="248"/>
      <c r="G18" s="248"/>
      <c r="H18" s="248"/>
      <c r="I18" s="249"/>
      <c r="J18" s="51"/>
    </row>
    <row r="19" spans="1:31" ht="51" customHeight="1" x14ac:dyDescent="0.2">
      <c r="A19" s="269"/>
      <c r="B19" s="270"/>
      <c r="C19" s="250"/>
      <c r="D19" s="251"/>
      <c r="E19" s="251"/>
      <c r="F19" s="251"/>
      <c r="G19" s="251"/>
      <c r="H19" s="251"/>
      <c r="I19" s="252"/>
    </row>
    <row r="20" spans="1:31" ht="30" customHeight="1" x14ac:dyDescent="0.2">
      <c r="A20" s="271">
        <v>10</v>
      </c>
      <c r="B20" s="273" t="s">
        <v>186</v>
      </c>
      <c r="C20" s="217" t="s">
        <v>154</v>
      </c>
      <c r="D20" s="218"/>
      <c r="E20" s="218"/>
      <c r="F20" s="218"/>
      <c r="G20" s="218"/>
      <c r="H20" s="275"/>
      <c r="I20" s="21"/>
    </row>
    <row r="21" spans="1:31" ht="30" customHeight="1" x14ac:dyDescent="0.2">
      <c r="A21" s="271"/>
      <c r="B21" s="273"/>
      <c r="C21" s="216" t="s">
        <v>0</v>
      </c>
      <c r="D21" s="216"/>
      <c r="E21" s="213" t="s">
        <v>1004</v>
      </c>
      <c r="F21" s="214"/>
      <c r="G21" s="214"/>
      <c r="H21" s="214"/>
      <c r="I21" s="215"/>
      <c r="AE21" s="1" t="s">
        <v>218</v>
      </c>
    </row>
    <row r="22" spans="1:31" ht="30" customHeight="1" x14ac:dyDescent="0.2">
      <c r="A22" s="271"/>
      <c r="B22" s="273"/>
      <c r="C22" s="216" t="s">
        <v>191</v>
      </c>
      <c r="D22" s="216"/>
      <c r="E22" s="213" t="s">
        <v>131</v>
      </c>
      <c r="F22" s="214"/>
      <c r="G22" s="214"/>
      <c r="H22" s="214"/>
      <c r="I22" s="215"/>
    </row>
    <row r="23" spans="1:31" ht="30.75" customHeight="1" x14ac:dyDescent="0.2">
      <c r="A23" s="271"/>
      <c r="B23" s="273"/>
      <c r="C23" s="216" t="s">
        <v>1</v>
      </c>
      <c r="D23" s="216"/>
      <c r="E23" s="217" t="s">
        <v>981</v>
      </c>
      <c r="F23" s="218"/>
      <c r="G23" s="218"/>
      <c r="H23" s="218"/>
      <c r="I23" s="219"/>
      <c r="AE23" s="1" t="s">
        <v>978</v>
      </c>
    </row>
    <row r="24" spans="1:31" ht="76.5" customHeight="1" x14ac:dyDescent="0.2">
      <c r="A24" s="257"/>
      <c r="B24" s="253"/>
      <c r="C24" s="216" t="s">
        <v>190</v>
      </c>
      <c r="D24" s="216"/>
      <c r="E24" s="213" t="s">
        <v>1034</v>
      </c>
      <c r="F24" s="213"/>
      <c r="G24" s="213"/>
      <c r="H24" s="213"/>
      <c r="I24" s="220"/>
    </row>
    <row r="25" spans="1:31" ht="30" customHeight="1" thickBot="1" x14ac:dyDescent="0.25">
      <c r="A25" s="272"/>
      <c r="B25" s="274"/>
      <c r="C25" s="221" t="s">
        <v>10</v>
      </c>
      <c r="D25" s="221"/>
      <c r="E25" s="222"/>
      <c r="F25" s="222"/>
      <c r="G25" s="222"/>
      <c r="H25" s="222"/>
      <c r="I25" s="223"/>
    </row>
    <row r="26" spans="1:31" ht="15" customHeight="1" thickBot="1" x14ac:dyDescent="0.25">
      <c r="A26" s="201"/>
      <c r="B26" s="201"/>
      <c r="C26" s="201"/>
      <c r="D26" s="201"/>
      <c r="E26" s="201"/>
      <c r="F26" s="201"/>
      <c r="G26" s="201"/>
      <c r="H26" s="201"/>
      <c r="I26" s="3"/>
    </row>
    <row r="27" spans="1:31" ht="30" customHeight="1" x14ac:dyDescent="0.2">
      <c r="A27" s="44">
        <v>11</v>
      </c>
      <c r="B27" s="34" t="s">
        <v>11</v>
      </c>
      <c r="C27" s="224" t="s">
        <v>1000</v>
      </c>
      <c r="D27" s="202"/>
      <c r="E27" s="202"/>
      <c r="F27" s="202"/>
      <c r="G27" s="202"/>
      <c r="H27" s="202"/>
      <c r="I27" s="203"/>
    </row>
    <row r="28" spans="1:31" ht="95.25" customHeight="1" thickBot="1" x14ac:dyDescent="0.25">
      <c r="A28" s="64">
        <v>12</v>
      </c>
      <c r="B28" s="35" t="s">
        <v>30</v>
      </c>
      <c r="C28" s="225" t="s">
        <v>106</v>
      </c>
      <c r="D28" s="204"/>
      <c r="E28" s="204"/>
      <c r="F28" s="204"/>
      <c r="G28" s="204"/>
      <c r="H28" s="204"/>
      <c r="I28" s="205"/>
      <c r="AC28" s="1" t="s">
        <v>219</v>
      </c>
    </row>
    <row r="29" spans="1:31" ht="15" customHeight="1" thickBot="1" x14ac:dyDescent="0.25">
      <c r="A29" s="201"/>
      <c r="B29" s="201"/>
      <c r="C29" s="201"/>
      <c r="D29" s="201"/>
      <c r="E29" s="201"/>
      <c r="F29" s="201"/>
      <c r="G29" s="201"/>
      <c r="H29" s="201"/>
      <c r="I29" s="4"/>
    </row>
    <row r="30" spans="1:31" ht="30" customHeight="1" x14ac:dyDescent="0.2">
      <c r="A30" s="44">
        <v>13</v>
      </c>
      <c r="B30" s="34" t="s">
        <v>31</v>
      </c>
      <c r="C30" s="224" t="s">
        <v>140</v>
      </c>
      <c r="D30" s="202"/>
      <c r="E30" s="202"/>
      <c r="F30" s="202"/>
      <c r="G30" s="202"/>
      <c r="H30" s="202"/>
      <c r="I30" s="203"/>
    </row>
    <row r="31" spans="1:31" ht="30" customHeight="1" x14ac:dyDescent="0.2">
      <c r="A31" s="57">
        <v>14</v>
      </c>
      <c r="B31" s="36" t="s">
        <v>32</v>
      </c>
      <c r="C31" s="181" t="s">
        <v>49</v>
      </c>
      <c r="D31" s="199"/>
      <c r="E31" s="199"/>
      <c r="F31" s="199"/>
      <c r="G31" s="199"/>
      <c r="H31" s="199"/>
      <c r="I31" s="200"/>
    </row>
    <row r="32" spans="1:31" ht="30" customHeight="1" thickBot="1" x14ac:dyDescent="0.25">
      <c r="A32" s="57">
        <v>15</v>
      </c>
      <c r="B32" s="36" t="s">
        <v>2</v>
      </c>
      <c r="C32" s="181" t="s">
        <v>44</v>
      </c>
      <c r="D32" s="199"/>
      <c r="E32" s="199"/>
      <c r="F32" s="199"/>
      <c r="G32" s="199"/>
      <c r="H32" s="199"/>
      <c r="I32" s="200"/>
    </row>
    <row r="33" spans="1:18" ht="15" customHeight="1" thickBot="1" x14ac:dyDescent="0.25">
      <c r="A33" s="201"/>
      <c r="B33" s="201"/>
      <c r="C33" s="201"/>
      <c r="D33" s="201"/>
      <c r="E33" s="201"/>
      <c r="F33" s="201"/>
      <c r="G33" s="201"/>
      <c r="H33" s="201"/>
      <c r="I33" s="201"/>
    </row>
    <row r="34" spans="1:18" ht="375" customHeight="1" x14ac:dyDescent="0.2">
      <c r="A34" s="186">
        <v>16</v>
      </c>
      <c r="B34" s="337" t="s">
        <v>8</v>
      </c>
      <c r="C34" s="338" t="s">
        <v>1155</v>
      </c>
      <c r="D34" s="206"/>
      <c r="E34" s="206"/>
      <c r="F34" s="206"/>
      <c r="G34" s="206"/>
      <c r="H34" s="206"/>
      <c r="I34" s="339"/>
    </row>
    <row r="35" spans="1:18" ht="180" customHeight="1" x14ac:dyDescent="0.2">
      <c r="A35" s="269"/>
      <c r="B35" s="193"/>
      <c r="C35" s="340"/>
      <c r="D35" s="341"/>
      <c r="E35" s="341"/>
      <c r="F35" s="341"/>
      <c r="G35" s="341"/>
      <c r="H35" s="341"/>
      <c r="I35" s="342"/>
    </row>
    <row r="36" spans="1:18" ht="45" customHeight="1" thickBot="1" x14ac:dyDescent="0.25">
      <c r="A36" s="64">
        <v>17</v>
      </c>
      <c r="B36" s="35" t="s">
        <v>9</v>
      </c>
      <c r="C36" s="204" t="s">
        <v>984</v>
      </c>
      <c r="D36" s="204"/>
      <c r="E36" s="204"/>
      <c r="F36" s="204"/>
      <c r="G36" s="204"/>
      <c r="H36" s="204"/>
      <c r="I36" s="205"/>
    </row>
    <row r="37" spans="1:18" ht="15" customHeight="1" thickBot="1" x14ac:dyDescent="0.25">
      <c r="A37" s="206"/>
      <c r="B37" s="206"/>
      <c r="C37" s="206"/>
      <c r="D37" s="206"/>
      <c r="E37" s="206"/>
      <c r="F37" s="206"/>
      <c r="G37" s="206"/>
      <c r="H37" s="206"/>
      <c r="I37" s="206"/>
    </row>
    <row r="38" spans="1:18" ht="30" customHeight="1" x14ac:dyDescent="0.2">
      <c r="A38" s="44">
        <v>18</v>
      </c>
      <c r="B38" s="34" t="s">
        <v>34</v>
      </c>
      <c r="C38" s="37" t="s">
        <v>35</v>
      </c>
      <c r="D38" s="61">
        <v>2019</v>
      </c>
      <c r="E38" s="39" t="s">
        <v>36</v>
      </c>
      <c r="F38" s="81" t="s">
        <v>1047</v>
      </c>
      <c r="G38" s="37" t="s">
        <v>995</v>
      </c>
      <c r="H38" s="260" t="s">
        <v>1048</v>
      </c>
      <c r="I38" s="261"/>
    </row>
    <row r="39" spans="1:18" ht="30" customHeight="1" thickBot="1" x14ac:dyDescent="0.25">
      <c r="A39" s="64">
        <v>19</v>
      </c>
      <c r="B39" s="35" t="s">
        <v>17</v>
      </c>
      <c r="C39" s="38" t="s">
        <v>35</v>
      </c>
      <c r="D39" s="60">
        <v>2019</v>
      </c>
      <c r="E39" s="40" t="s">
        <v>36</v>
      </c>
      <c r="F39" s="84" t="s">
        <v>1047</v>
      </c>
      <c r="G39" s="38" t="s">
        <v>995</v>
      </c>
      <c r="H39" s="183" t="s">
        <v>1048</v>
      </c>
      <c r="I39" s="185"/>
    </row>
    <row r="40" spans="1:18" ht="15" customHeight="1" thickBot="1" x14ac:dyDescent="0.25">
      <c r="A40" s="207"/>
      <c r="B40" s="207"/>
      <c r="C40" s="207"/>
      <c r="D40" s="207"/>
      <c r="E40" s="207"/>
      <c r="F40" s="207"/>
      <c r="G40" s="207"/>
      <c r="H40" s="207"/>
      <c r="I40" s="207"/>
    </row>
    <row r="41" spans="1:18" ht="30" customHeight="1" x14ac:dyDescent="0.2">
      <c r="A41" s="44">
        <v>20</v>
      </c>
      <c r="B41" s="34" t="s">
        <v>13</v>
      </c>
      <c r="C41" s="208">
        <v>17647058.82</v>
      </c>
      <c r="D41" s="208"/>
      <c r="E41" s="208"/>
      <c r="F41" s="208"/>
      <c r="G41" s="208"/>
      <c r="H41" s="208"/>
      <c r="I41" s="209"/>
    </row>
    <row r="42" spans="1:18" ht="30" customHeight="1" x14ac:dyDescent="0.2">
      <c r="A42" s="57">
        <v>21</v>
      </c>
      <c r="B42" s="36" t="s">
        <v>14</v>
      </c>
      <c r="C42" s="210">
        <v>15000000</v>
      </c>
      <c r="D42" s="210"/>
      <c r="E42" s="210"/>
      <c r="F42" s="210"/>
      <c r="G42" s="210"/>
      <c r="H42" s="210"/>
      <c r="I42" s="211"/>
    </row>
    <row r="43" spans="1:18" ht="30" customHeight="1" x14ac:dyDescent="0.2">
      <c r="A43" s="57">
        <v>22</v>
      </c>
      <c r="B43" s="36" t="s">
        <v>12</v>
      </c>
      <c r="C43" s="212">
        <v>0.85</v>
      </c>
      <c r="D43" s="197"/>
      <c r="E43" s="197"/>
      <c r="F43" s="197"/>
      <c r="G43" s="197"/>
      <c r="H43" s="197"/>
      <c r="I43" s="198"/>
    </row>
    <row r="44" spans="1:18" ht="30" customHeight="1" x14ac:dyDescent="0.2">
      <c r="A44" s="57">
        <v>23</v>
      </c>
      <c r="B44" s="36" t="s">
        <v>209</v>
      </c>
      <c r="C44" s="196">
        <v>100000</v>
      </c>
      <c r="D44" s="197"/>
      <c r="E44" s="197"/>
      <c r="F44" s="197"/>
      <c r="G44" s="197"/>
      <c r="H44" s="197"/>
      <c r="I44" s="198"/>
    </row>
    <row r="45" spans="1:18" ht="30" customHeight="1" thickBot="1" x14ac:dyDescent="0.25">
      <c r="A45" s="64">
        <v>24</v>
      </c>
      <c r="B45" s="35" t="s">
        <v>210</v>
      </c>
      <c r="C45" s="184">
        <v>15000000</v>
      </c>
      <c r="D45" s="183"/>
      <c r="E45" s="183"/>
      <c r="F45" s="183"/>
      <c r="G45" s="183"/>
      <c r="H45" s="183"/>
      <c r="I45" s="185"/>
    </row>
    <row r="46" spans="1:18" ht="15" customHeight="1" thickBot="1" x14ac:dyDescent="0.25">
      <c r="A46" s="158"/>
      <c r="B46" s="158"/>
      <c r="C46" s="158"/>
      <c r="D46" s="158"/>
      <c r="E46" s="158"/>
      <c r="F46" s="158"/>
      <c r="G46" s="158"/>
      <c r="H46" s="158"/>
      <c r="I46" s="158"/>
    </row>
    <row r="47" spans="1:18" ht="30" customHeight="1" x14ac:dyDescent="0.2">
      <c r="A47" s="186">
        <v>25</v>
      </c>
      <c r="B47" s="189" t="s">
        <v>151</v>
      </c>
      <c r="C47" s="190"/>
      <c r="D47" s="190"/>
      <c r="E47" s="190"/>
      <c r="F47" s="190"/>
      <c r="G47" s="190"/>
      <c r="H47" s="191"/>
      <c r="I47" s="9" t="s">
        <v>6</v>
      </c>
      <c r="L47" s="192"/>
      <c r="M47" s="192"/>
      <c r="N47" s="192"/>
      <c r="O47" s="192"/>
      <c r="P47" s="192"/>
      <c r="Q47" s="192"/>
      <c r="R47" s="192"/>
    </row>
    <row r="48" spans="1:18" ht="78.75" customHeight="1" x14ac:dyDescent="0.2">
      <c r="A48" s="187"/>
      <c r="B48" s="41" t="s">
        <v>155</v>
      </c>
      <c r="C48" s="193" t="s">
        <v>152</v>
      </c>
      <c r="D48" s="193"/>
      <c r="E48" s="194" t="s">
        <v>979</v>
      </c>
      <c r="F48" s="195"/>
      <c r="G48" s="62" t="s">
        <v>156</v>
      </c>
      <c r="H48" s="42" t="s">
        <v>187</v>
      </c>
      <c r="I48" s="12"/>
      <c r="L48" s="59"/>
      <c r="M48" s="59"/>
      <c r="N48" s="59"/>
      <c r="O48" s="59"/>
      <c r="P48" s="59"/>
      <c r="Q48" s="59"/>
      <c r="R48" s="59"/>
    </row>
    <row r="49" spans="1:14" ht="57" customHeight="1" x14ac:dyDescent="0.35">
      <c r="A49" s="187"/>
      <c r="B49" s="13" t="s">
        <v>996</v>
      </c>
      <c r="C49" s="181" t="s">
        <v>998</v>
      </c>
      <c r="D49" s="182"/>
      <c r="E49" s="181" t="s">
        <v>1032</v>
      </c>
      <c r="F49" s="182"/>
      <c r="G49" s="15">
        <v>10</v>
      </c>
      <c r="H49" s="16">
        <v>1533</v>
      </c>
      <c r="I49" s="10"/>
      <c r="J49" s="51"/>
    </row>
    <row r="50" spans="1:14" ht="57" customHeight="1" x14ac:dyDescent="0.2">
      <c r="A50" s="187"/>
      <c r="B50" s="13" t="s">
        <v>997</v>
      </c>
      <c r="C50" s="181" t="s">
        <v>999</v>
      </c>
      <c r="D50" s="182"/>
      <c r="E50" s="181" t="s">
        <v>1033</v>
      </c>
      <c r="F50" s="182"/>
      <c r="G50" s="15">
        <v>514</v>
      </c>
      <c r="H50" s="16">
        <v>2706</v>
      </c>
      <c r="I50" s="10"/>
    </row>
    <row r="51" spans="1:14" ht="30" customHeight="1" thickBot="1" x14ac:dyDescent="0.25">
      <c r="A51" s="188"/>
      <c r="B51" s="14"/>
      <c r="C51" s="183"/>
      <c r="D51" s="183"/>
      <c r="E51" s="183"/>
      <c r="F51" s="183"/>
      <c r="G51" s="17"/>
      <c r="H51" s="18"/>
      <c r="I51" s="63"/>
    </row>
    <row r="52" spans="1:14" ht="15" customHeight="1" thickBot="1" x14ac:dyDescent="0.25">
      <c r="A52" s="177"/>
      <c r="B52" s="177"/>
      <c r="C52" s="177"/>
      <c r="D52" s="177"/>
      <c r="E52" s="177"/>
      <c r="F52" s="177"/>
      <c r="G52" s="177"/>
      <c r="H52" s="177"/>
    </row>
    <row r="53" spans="1:14" ht="45" customHeight="1" thickBot="1" x14ac:dyDescent="0.25">
      <c r="A53" s="45">
        <v>26</v>
      </c>
      <c r="B53" s="43" t="s">
        <v>3</v>
      </c>
      <c r="C53" s="178" t="s">
        <v>157</v>
      </c>
      <c r="D53" s="178"/>
      <c r="E53" s="178"/>
      <c r="F53" s="178"/>
      <c r="G53" s="178"/>
      <c r="H53" s="178"/>
      <c r="I53" s="179"/>
    </row>
    <row r="54" spans="1:14" ht="15" customHeight="1" thickBot="1" x14ac:dyDescent="0.25">
      <c r="A54" s="180"/>
      <c r="B54" s="180"/>
      <c r="C54" s="180"/>
      <c r="D54" s="180"/>
      <c r="E54" s="180"/>
      <c r="F54" s="180"/>
      <c r="G54" s="180"/>
      <c r="H54" s="180"/>
      <c r="I54" s="180"/>
    </row>
    <row r="55" spans="1:14" ht="45" customHeight="1" thickBot="1" x14ac:dyDescent="0.25">
      <c r="A55" s="45">
        <v>27</v>
      </c>
      <c r="B55" s="43" t="s">
        <v>15</v>
      </c>
      <c r="C55" s="178" t="s">
        <v>212</v>
      </c>
      <c r="D55" s="178"/>
      <c r="E55" s="178"/>
      <c r="F55" s="178"/>
      <c r="G55" s="178"/>
      <c r="H55" s="178"/>
      <c r="I55" s="179"/>
    </row>
    <row r="56" spans="1:14" ht="15" customHeight="1" x14ac:dyDescent="0.2"/>
    <row r="58" spans="1:14" x14ac:dyDescent="0.2">
      <c r="L58" s="1" t="s">
        <v>157</v>
      </c>
      <c r="M58" s="1" t="s">
        <v>40</v>
      </c>
    </row>
    <row r="59" spans="1:14" x14ac:dyDescent="0.2">
      <c r="L59" s="1" t="s">
        <v>38</v>
      </c>
      <c r="M59" s="1" t="s">
        <v>41</v>
      </c>
      <c r="N59" s="1" t="s">
        <v>139</v>
      </c>
    </row>
    <row r="60" spans="1:14" x14ac:dyDescent="0.2">
      <c r="M60" s="1" t="s">
        <v>125</v>
      </c>
      <c r="N60" s="1" t="s">
        <v>140</v>
      </c>
    </row>
    <row r="61" spans="1:14" x14ac:dyDescent="0.2">
      <c r="M61" s="1" t="s">
        <v>126</v>
      </c>
    </row>
    <row r="62" spans="1:14" x14ac:dyDescent="0.2">
      <c r="M62" s="1" t="s">
        <v>127</v>
      </c>
    </row>
    <row r="63" spans="1:14" x14ac:dyDescent="0.2">
      <c r="M63" s="1" t="s">
        <v>128</v>
      </c>
    </row>
    <row r="64" spans="1:14" x14ac:dyDescent="0.2">
      <c r="M64" s="1" t="s">
        <v>129</v>
      </c>
    </row>
    <row r="65" spans="13:13" x14ac:dyDescent="0.2">
      <c r="M65" s="1" t="s">
        <v>130</v>
      </c>
    </row>
    <row r="66" spans="13:13" x14ac:dyDescent="0.2">
      <c r="M66" s="1" t="s">
        <v>131</v>
      </c>
    </row>
    <row r="67" spans="13:13" x14ac:dyDescent="0.2">
      <c r="M67" s="1" t="s">
        <v>132</v>
      </c>
    </row>
    <row r="68" spans="13:13" x14ac:dyDescent="0.2">
      <c r="M68" s="1" t="s">
        <v>133</v>
      </c>
    </row>
    <row r="69" spans="13:13" x14ac:dyDescent="0.2">
      <c r="M69" s="1" t="s">
        <v>134</v>
      </c>
    </row>
    <row r="70" spans="13:13" x14ac:dyDescent="0.2">
      <c r="M70" s="1" t="s">
        <v>135</v>
      </c>
    </row>
    <row r="71" spans="13:13" x14ac:dyDescent="0.2">
      <c r="M71" s="1" t="s">
        <v>136</v>
      </c>
    </row>
    <row r="72" spans="13:13" x14ac:dyDescent="0.2">
      <c r="M72" s="1" t="s">
        <v>137</v>
      </c>
    </row>
    <row r="73" spans="13:13" x14ac:dyDescent="0.2">
      <c r="M73" s="1" t="s">
        <v>138</v>
      </c>
    </row>
  </sheetData>
  <mergeCells count="78">
    <mergeCell ref="C18:I19"/>
    <mergeCell ref="B13:B17"/>
    <mergeCell ref="A13:A17"/>
    <mergeCell ref="H38:I38"/>
    <mergeCell ref="H39:I39"/>
    <mergeCell ref="C15:H15"/>
    <mergeCell ref="C17:H17"/>
    <mergeCell ref="C16:H16"/>
    <mergeCell ref="C13:I13"/>
    <mergeCell ref="C14:I14"/>
    <mergeCell ref="A18:A19"/>
    <mergeCell ref="B18:B19"/>
    <mergeCell ref="A20:A25"/>
    <mergeCell ref="B20:B25"/>
    <mergeCell ref="C20:H20"/>
    <mergeCell ref="C21:D21"/>
    <mergeCell ref="B5:D5"/>
    <mergeCell ref="E5:I5"/>
    <mergeCell ref="A1:I1"/>
    <mergeCell ref="B2:E2"/>
    <mergeCell ref="F2:I2"/>
    <mergeCell ref="A3:I3"/>
    <mergeCell ref="A4:I4"/>
    <mergeCell ref="B6:D6"/>
    <mergeCell ref="E6:I6"/>
    <mergeCell ref="B7:D7"/>
    <mergeCell ref="E7:I7"/>
    <mergeCell ref="B8:D8"/>
    <mergeCell ref="E8:I8"/>
    <mergeCell ref="B9:D9"/>
    <mergeCell ref="E9:I9"/>
    <mergeCell ref="A10:I10"/>
    <mergeCell ref="A11:I11"/>
    <mergeCell ref="C12:H12"/>
    <mergeCell ref="E21:I21"/>
    <mergeCell ref="C22:D22"/>
    <mergeCell ref="E22:I22"/>
    <mergeCell ref="C31:I31"/>
    <mergeCell ref="C23:D23"/>
    <mergeCell ref="E23:I23"/>
    <mergeCell ref="C24:D24"/>
    <mergeCell ref="E24:I24"/>
    <mergeCell ref="C25:D25"/>
    <mergeCell ref="E25:I25"/>
    <mergeCell ref="A26:H26"/>
    <mergeCell ref="C27:I27"/>
    <mergeCell ref="C28:I28"/>
    <mergeCell ref="A29:H29"/>
    <mergeCell ref="C30:I30"/>
    <mergeCell ref="C44:I44"/>
    <mergeCell ref="C32:I32"/>
    <mergeCell ref="A33:I33"/>
    <mergeCell ref="C36:I36"/>
    <mergeCell ref="A37:I37"/>
    <mergeCell ref="A40:I40"/>
    <mergeCell ref="C41:I41"/>
    <mergeCell ref="C42:I42"/>
    <mergeCell ref="C43:I43"/>
    <mergeCell ref="A34:A35"/>
    <mergeCell ref="B34:B35"/>
    <mergeCell ref="C34:I35"/>
    <mergeCell ref="C45:I45"/>
    <mergeCell ref="A46:I46"/>
    <mergeCell ref="A47:A51"/>
    <mergeCell ref="B47:H47"/>
    <mergeCell ref="L47:R47"/>
    <mergeCell ref="C48:D48"/>
    <mergeCell ref="E48:F48"/>
    <mergeCell ref="C49:D49"/>
    <mergeCell ref="E49:F49"/>
    <mergeCell ref="A52:H52"/>
    <mergeCell ref="C53:I53"/>
    <mergeCell ref="A54:I54"/>
    <mergeCell ref="C55:I55"/>
    <mergeCell ref="C50:D50"/>
    <mergeCell ref="E50:F50"/>
    <mergeCell ref="C51:D51"/>
    <mergeCell ref="E51:F51"/>
  </mergeCells>
  <conditionalFormatting sqref="E39">
    <cfRule type="containsText" dxfId="2" priority="6" operator="containsText" text="miesiąc">
      <formula>NOT(ISERROR(SEARCH("miesiąc",E39)))</formula>
    </cfRule>
  </conditionalFormatting>
  <conditionalFormatting sqref="C25">
    <cfRule type="expression" dxfId="1" priority="5">
      <formula>$D23="ogólnopolski"</formula>
    </cfRule>
  </conditionalFormatting>
  <conditionalFormatting sqref="E21:E22 E23:I24">
    <cfRule type="expression" dxfId="0" priority="4">
      <formula>#REF!&lt;&gt;"regionalny"</formula>
    </cfRule>
  </conditionalFormatting>
  <dataValidations count="9">
    <dataValidation type="list" allowBlank="1" showInputMessage="1" showErrorMessage="1" prompt="Proszę wybrać: TAK lub NIE" sqref="C53" xr:uid="{00000000-0002-0000-0100-000000000000}">
      <formula1>$L$58:$L$59</formula1>
    </dataValidation>
    <dataValidation type="list" allowBlank="1" showInputMessage="1" showErrorMessage="1" prompt="wybierz Cel Tematyczny" sqref="C31:I31" xr:uid="{00000000-0002-0000-0100-000001000000}">
      <formula1>CT</formula1>
    </dataValidation>
    <dataValidation type="list" allowBlank="1" showInputMessage="1" showErrorMessage="1" prompt="wybierz fundusz" sqref="C30:I30" xr:uid="{00000000-0002-0000-0100-000002000000}">
      <formula1>fundusz</formula1>
    </dataValidation>
    <dataValidation type="list" allowBlank="1" showInputMessage="1" showErrorMessage="1" prompt="wybierz narzędzie PP" sqref="C28:I28" xr:uid="{00000000-0002-0000-0100-000003000000}">
      <formula1>narzedzia_PP_cale</formula1>
    </dataValidation>
    <dataValidation type="list" allowBlank="1" showInputMessage="1" showErrorMessage="1" prompt="wybierz z listy" sqref="E21:I21" xr:uid="{00000000-0002-0000-0100-000004000000}">
      <formula1>wojewodztwa</formula1>
    </dataValidation>
    <dataValidation type="list" allowBlank="1" showInputMessage="1" showErrorMessage="1" prompt="wybierz PI z listy" sqref="C32:I32" xr:uid="{00000000-0002-0000-0100-000005000000}">
      <formula1>PI</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9" xr:uid="{00000000-0002-0000-0100-000006000000}">
      <formula1>miesiąceKwartały</formula1>
    </dataValidation>
    <dataValidation allowBlank="1" showInputMessage="1" showErrorMessage="1" prompt="zgodnie z właściwym PO" sqref="E6:I8" xr:uid="{00000000-0002-0000-0100-000007000000}"/>
    <dataValidation type="list" allowBlank="1" showInputMessage="1" showErrorMessage="1" prompt="wybierz Program z listy" sqref="E5:I5" xr:uid="{00000000-0002-0000-0100-000008000000}">
      <formula1>Programy</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2" manualBreakCount="2">
    <brk id="33" max="8" man="1"/>
    <brk id="45"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249977111117893"/>
  </sheetPr>
  <dimension ref="A1:F50"/>
  <sheetViews>
    <sheetView view="pageBreakPreview" zoomScale="75" zoomScaleNormal="100" zoomScaleSheetLayoutView="75" workbookViewId="0">
      <selection activeCell="C3" sqref="C3:E3"/>
    </sheetView>
  </sheetViews>
  <sheetFormatPr defaultRowHeight="12.75" x14ac:dyDescent="0.2"/>
  <cols>
    <col min="1" max="1" width="5.140625" style="2" customWidth="1"/>
    <col min="2" max="2" width="25.5703125" style="1" customWidth="1"/>
    <col min="3" max="4" width="23.28515625" style="1" customWidth="1"/>
    <col min="5" max="5" width="45" style="1" customWidth="1"/>
    <col min="6" max="16384" width="9.140625" style="1"/>
  </cols>
  <sheetData>
    <row r="1" spans="1:6" ht="30" customHeight="1" thickBot="1" x14ac:dyDescent="0.25">
      <c r="A1" s="281" t="s">
        <v>16</v>
      </c>
      <c r="B1" s="282"/>
      <c r="C1" s="282"/>
      <c r="D1" s="282"/>
      <c r="E1" s="283"/>
    </row>
    <row r="2" spans="1:6" ht="42.75" customHeight="1" x14ac:dyDescent="0.2">
      <c r="A2" s="284">
        <v>1</v>
      </c>
      <c r="B2" s="68" t="s">
        <v>214</v>
      </c>
      <c r="C2" s="286" t="s">
        <v>1043</v>
      </c>
      <c r="D2" s="287"/>
      <c r="E2" s="288"/>
    </row>
    <row r="3" spans="1:6" ht="67.5" customHeight="1" thickBot="1" x14ac:dyDescent="0.25">
      <c r="A3" s="285"/>
      <c r="B3" s="69" t="s">
        <v>215</v>
      </c>
      <c r="C3" s="289" t="s">
        <v>1045</v>
      </c>
      <c r="D3" s="290"/>
      <c r="E3" s="291"/>
    </row>
    <row r="4" spans="1:6" ht="15" customHeight="1" thickBot="1" x14ac:dyDescent="0.25">
      <c r="A4" s="292"/>
      <c r="B4" s="292"/>
      <c r="C4" s="292"/>
      <c r="D4" s="292"/>
      <c r="E4" s="292"/>
    </row>
    <row r="5" spans="1:6" ht="24.95" customHeight="1" thickBot="1" x14ac:dyDescent="0.25">
      <c r="A5" s="70">
        <v>2</v>
      </c>
      <c r="B5" s="276" t="s">
        <v>158</v>
      </c>
      <c r="C5" s="277"/>
      <c r="D5" s="277"/>
      <c r="E5" s="278"/>
    </row>
    <row r="6" spans="1:6" ht="60.75" customHeight="1" x14ac:dyDescent="0.2">
      <c r="A6" s="71" t="s">
        <v>160</v>
      </c>
      <c r="B6" s="72" t="s">
        <v>188</v>
      </c>
      <c r="C6" s="72" t="s">
        <v>213</v>
      </c>
      <c r="D6" s="72" t="s">
        <v>189</v>
      </c>
      <c r="E6" s="73" t="s">
        <v>159</v>
      </c>
    </row>
    <row r="7" spans="1:6" ht="409.5" customHeight="1" x14ac:dyDescent="0.2">
      <c r="A7" s="74">
        <v>1</v>
      </c>
      <c r="B7" s="129" t="s">
        <v>1001</v>
      </c>
      <c r="C7" s="129" t="s">
        <v>1038</v>
      </c>
      <c r="D7" s="79" t="s">
        <v>989</v>
      </c>
      <c r="E7" s="93" t="s">
        <v>1125</v>
      </c>
      <c r="F7" s="98"/>
    </row>
    <row r="8" spans="1:6" ht="271.5" customHeight="1" x14ac:dyDescent="0.2">
      <c r="A8" s="74"/>
      <c r="B8" s="129" t="s">
        <v>1002</v>
      </c>
      <c r="C8" s="129" t="s">
        <v>1126</v>
      </c>
      <c r="D8" s="79" t="s">
        <v>989</v>
      </c>
      <c r="E8" s="93" t="s">
        <v>1127</v>
      </c>
    </row>
    <row r="9" spans="1:6" ht="87" customHeight="1" x14ac:dyDescent="0.2">
      <c r="A9" s="74"/>
      <c r="B9" s="129" t="s">
        <v>1022</v>
      </c>
      <c r="C9" s="129" t="s">
        <v>984</v>
      </c>
      <c r="D9" s="79" t="s">
        <v>989</v>
      </c>
      <c r="E9" s="75" t="s">
        <v>984</v>
      </c>
    </row>
    <row r="10" spans="1:6" ht="368.25" customHeight="1" x14ac:dyDescent="0.2">
      <c r="A10" s="74"/>
      <c r="B10" s="129" t="s">
        <v>1023</v>
      </c>
      <c r="C10" s="129" t="s">
        <v>1129</v>
      </c>
      <c r="D10" s="79" t="s">
        <v>989</v>
      </c>
      <c r="E10" s="93" t="s">
        <v>1128</v>
      </c>
    </row>
    <row r="11" spans="1:6" ht="204.75" customHeight="1" x14ac:dyDescent="0.2">
      <c r="A11" s="74"/>
      <c r="B11" s="129" t="s">
        <v>1003</v>
      </c>
      <c r="C11" s="129" t="s">
        <v>1130</v>
      </c>
      <c r="D11" s="79" t="s">
        <v>990</v>
      </c>
      <c r="E11" s="93" t="s">
        <v>1131</v>
      </c>
    </row>
    <row r="12" spans="1:6" ht="409.6" customHeight="1" x14ac:dyDescent="0.2">
      <c r="A12" s="74"/>
      <c r="B12" s="129" t="s">
        <v>1145</v>
      </c>
      <c r="C12" s="129" t="s">
        <v>984</v>
      </c>
      <c r="D12" s="79" t="s">
        <v>990</v>
      </c>
      <c r="E12" s="129" t="s">
        <v>984</v>
      </c>
    </row>
    <row r="13" spans="1:6" ht="241.5" customHeight="1" x14ac:dyDescent="0.2">
      <c r="A13" s="74"/>
      <c r="B13" s="129" t="s">
        <v>1025</v>
      </c>
      <c r="C13" s="129" t="s">
        <v>1040</v>
      </c>
      <c r="D13" s="79" t="s">
        <v>990</v>
      </c>
      <c r="E13" s="93" t="s">
        <v>1132</v>
      </c>
    </row>
    <row r="14" spans="1:6" ht="144" customHeight="1" x14ac:dyDescent="0.2">
      <c r="A14" s="74"/>
      <c r="B14" s="129" t="s">
        <v>1026</v>
      </c>
      <c r="C14" s="129" t="s">
        <v>984</v>
      </c>
      <c r="D14" s="79" t="s">
        <v>990</v>
      </c>
      <c r="E14" s="129" t="s">
        <v>984</v>
      </c>
    </row>
    <row r="15" spans="1:6" ht="144" customHeight="1" x14ac:dyDescent="0.2">
      <c r="A15" s="74"/>
      <c r="B15" s="129" t="s">
        <v>1024</v>
      </c>
      <c r="C15" s="129" t="s">
        <v>984</v>
      </c>
      <c r="D15" s="79" t="s">
        <v>990</v>
      </c>
      <c r="E15" s="129" t="s">
        <v>984</v>
      </c>
    </row>
    <row r="16" spans="1:6" ht="144" customHeight="1" x14ac:dyDescent="0.2">
      <c r="A16" s="74"/>
      <c r="B16" s="129" t="s">
        <v>1027</v>
      </c>
      <c r="C16" s="129" t="s">
        <v>984</v>
      </c>
      <c r="D16" s="79" t="s">
        <v>990</v>
      </c>
      <c r="E16" s="129" t="s">
        <v>984</v>
      </c>
    </row>
    <row r="17" spans="1:5" ht="144" customHeight="1" x14ac:dyDescent="0.2">
      <c r="A17" s="74"/>
      <c r="B17" s="129" t="s">
        <v>1031</v>
      </c>
      <c r="C17" s="129" t="s">
        <v>984</v>
      </c>
      <c r="D17" s="79" t="s">
        <v>990</v>
      </c>
      <c r="E17" s="129" t="s">
        <v>984</v>
      </c>
    </row>
    <row r="18" spans="1:5" ht="144" customHeight="1" x14ac:dyDescent="0.2">
      <c r="A18" s="74"/>
      <c r="B18" s="129" t="s">
        <v>1028</v>
      </c>
      <c r="C18" s="129" t="s">
        <v>984</v>
      </c>
      <c r="D18" s="79" t="s">
        <v>990</v>
      </c>
      <c r="E18" s="129" t="s">
        <v>984</v>
      </c>
    </row>
    <row r="19" spans="1:5" ht="144" customHeight="1" x14ac:dyDescent="0.2">
      <c r="A19" s="74"/>
      <c r="B19" s="129" t="s">
        <v>1029</v>
      </c>
      <c r="C19" s="129" t="s">
        <v>984</v>
      </c>
      <c r="D19" s="79" t="s">
        <v>990</v>
      </c>
      <c r="E19" s="129" t="s">
        <v>984</v>
      </c>
    </row>
    <row r="20" spans="1:5" ht="110.25" customHeight="1" x14ac:dyDescent="0.2">
      <c r="A20" s="74"/>
      <c r="B20" s="129" t="s">
        <v>1030</v>
      </c>
      <c r="C20" s="129" t="s">
        <v>984</v>
      </c>
      <c r="D20" s="79" t="s">
        <v>990</v>
      </c>
      <c r="E20" s="129" t="s">
        <v>984</v>
      </c>
    </row>
    <row r="21" spans="1:5" ht="30" customHeight="1" x14ac:dyDescent="0.2">
      <c r="A21" s="74">
        <v>2</v>
      </c>
      <c r="B21" s="76"/>
      <c r="C21" s="92"/>
      <c r="D21" s="76"/>
      <c r="E21" s="77"/>
    </row>
    <row r="22" spans="1:5" ht="15" customHeight="1" thickBot="1" x14ac:dyDescent="0.25">
      <c r="A22" s="294"/>
      <c r="B22" s="294"/>
      <c r="C22" s="294"/>
      <c r="D22" s="294"/>
      <c r="E22" s="294"/>
    </row>
    <row r="23" spans="1:5" ht="24.95" customHeight="1" thickBot="1" x14ac:dyDescent="0.25">
      <c r="A23" s="78">
        <v>3</v>
      </c>
      <c r="B23" s="276" t="s">
        <v>161</v>
      </c>
      <c r="C23" s="277"/>
      <c r="D23" s="277"/>
      <c r="E23" s="278"/>
    </row>
    <row r="24" spans="1:5" ht="30" customHeight="1" x14ac:dyDescent="0.2">
      <c r="A24" s="71" t="s">
        <v>160</v>
      </c>
      <c r="B24" s="295" t="s">
        <v>213</v>
      </c>
      <c r="C24" s="295"/>
      <c r="D24" s="72" t="s">
        <v>189</v>
      </c>
      <c r="E24" s="73" t="s">
        <v>162</v>
      </c>
    </row>
    <row r="25" spans="1:5" ht="315" customHeight="1" x14ac:dyDescent="0.2">
      <c r="A25" s="82"/>
      <c r="B25" s="279" t="s">
        <v>1133</v>
      </c>
      <c r="C25" s="293"/>
      <c r="D25" s="79" t="s">
        <v>989</v>
      </c>
      <c r="E25" s="130" t="s">
        <v>1134</v>
      </c>
    </row>
    <row r="26" spans="1:5" ht="345.75" customHeight="1" x14ac:dyDescent="0.2">
      <c r="A26" s="82"/>
      <c r="B26" s="279" t="s">
        <v>1135</v>
      </c>
      <c r="C26" s="293"/>
      <c r="D26" s="79" t="s">
        <v>989</v>
      </c>
      <c r="E26" s="130" t="s">
        <v>1136</v>
      </c>
    </row>
    <row r="27" spans="1:5" ht="238.5" customHeight="1" x14ac:dyDescent="0.2">
      <c r="A27" s="82"/>
      <c r="B27" s="279" t="s">
        <v>1137</v>
      </c>
      <c r="C27" s="293"/>
      <c r="D27" s="79" t="s">
        <v>989</v>
      </c>
      <c r="E27" s="130" t="s">
        <v>1144</v>
      </c>
    </row>
    <row r="28" spans="1:5" ht="179.25" customHeight="1" x14ac:dyDescent="0.2">
      <c r="A28" s="74"/>
      <c r="B28" s="279" t="s">
        <v>1039</v>
      </c>
      <c r="C28" s="296"/>
      <c r="D28" s="79" t="s">
        <v>989</v>
      </c>
      <c r="E28" s="93" t="s">
        <v>1138</v>
      </c>
    </row>
    <row r="29" spans="1:5" ht="195" customHeight="1" x14ac:dyDescent="0.2">
      <c r="A29" s="74"/>
      <c r="B29" s="279" t="s">
        <v>1139</v>
      </c>
      <c r="C29" s="296"/>
      <c r="D29" s="79" t="s">
        <v>989</v>
      </c>
      <c r="E29" s="93" t="s">
        <v>1140</v>
      </c>
    </row>
    <row r="30" spans="1:5" ht="268.5" customHeight="1" x14ac:dyDescent="0.2">
      <c r="A30" s="74"/>
      <c r="B30" s="279" t="s">
        <v>1141</v>
      </c>
      <c r="C30" s="280"/>
      <c r="D30" s="79" t="s">
        <v>989</v>
      </c>
      <c r="E30" s="93" t="s">
        <v>1142</v>
      </c>
    </row>
    <row r="31" spans="1:5" ht="209.25" customHeight="1" x14ac:dyDescent="0.2">
      <c r="A31" s="74"/>
      <c r="B31" s="279"/>
      <c r="C31" s="280"/>
      <c r="D31" s="79"/>
      <c r="E31" s="93"/>
    </row>
    <row r="32" spans="1:5" ht="30" customHeight="1" x14ac:dyDescent="0.2"/>
    <row r="33" ht="30" customHeight="1" x14ac:dyDescent="0.2"/>
    <row r="34" ht="30" customHeight="1" x14ac:dyDescent="0.2"/>
    <row r="35" ht="30" customHeight="1" x14ac:dyDescent="0.2"/>
    <row r="36" ht="30" customHeight="1" x14ac:dyDescent="0.2"/>
    <row r="37" ht="30" customHeight="1" x14ac:dyDescent="0.2"/>
    <row r="38" ht="30" customHeight="1" x14ac:dyDescent="0.2"/>
    <row r="39" ht="30" customHeight="1" x14ac:dyDescent="0.2"/>
    <row r="40" ht="30" customHeight="1" x14ac:dyDescent="0.2"/>
    <row r="41" ht="30" customHeight="1" x14ac:dyDescent="0.2"/>
    <row r="42" ht="30" customHeight="1" x14ac:dyDescent="0.2"/>
    <row r="43" ht="30" customHeight="1" x14ac:dyDescent="0.2"/>
    <row r="44" ht="30" customHeight="1" x14ac:dyDescent="0.2"/>
    <row r="45" ht="30" customHeight="1" x14ac:dyDescent="0.2"/>
    <row r="46" ht="30" customHeight="1" x14ac:dyDescent="0.2"/>
    <row r="47" ht="30" customHeight="1" x14ac:dyDescent="0.2"/>
    <row r="48" ht="30" customHeight="1" x14ac:dyDescent="0.2"/>
    <row r="49" ht="30" customHeight="1" x14ac:dyDescent="0.2"/>
    <row r="50" ht="30" customHeight="1" x14ac:dyDescent="0.2"/>
  </sheetData>
  <mergeCells count="16">
    <mergeCell ref="B5:E5"/>
    <mergeCell ref="B30:C30"/>
    <mergeCell ref="B31:C31"/>
    <mergeCell ref="A1:E1"/>
    <mergeCell ref="A2:A3"/>
    <mergeCell ref="C2:E2"/>
    <mergeCell ref="C3:E3"/>
    <mergeCell ref="A4:E4"/>
    <mergeCell ref="B25:C25"/>
    <mergeCell ref="B27:C27"/>
    <mergeCell ref="B26:C26"/>
    <mergeCell ref="A22:E22"/>
    <mergeCell ref="B23:E23"/>
    <mergeCell ref="B24:C24"/>
    <mergeCell ref="B28:C28"/>
    <mergeCell ref="B29:C29"/>
  </mergeCells>
  <pageMargins left="0.7" right="0.7" top="0.75" bottom="0.75" header="0.3" footer="0.3"/>
  <pageSetup paperSize="9" orientation="landscape" horizontalDpi="300" verticalDpi="300" r:id="rId1"/>
  <rowBreaks count="1" manualBreakCount="1">
    <brk id="21"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rkusz4">
    <tabColor theme="8" tint="-0.249977111117893"/>
  </sheetPr>
  <dimension ref="A1:AC24"/>
  <sheetViews>
    <sheetView view="pageBreakPreview" topLeftCell="A18" zoomScale="75" zoomScaleNormal="100" zoomScaleSheetLayoutView="75" workbookViewId="0">
      <selection activeCell="C21" sqref="C21"/>
    </sheetView>
  </sheetViews>
  <sheetFormatPr defaultRowHeight="15" x14ac:dyDescent="0.25"/>
  <cols>
    <col min="1" max="1" width="4.7109375" style="86" customWidth="1"/>
    <col min="2" max="2" width="32.5703125" style="86" customWidth="1"/>
    <col min="3" max="3" width="61" style="86" customWidth="1"/>
    <col min="4" max="16384" width="9.140625" style="86"/>
  </cols>
  <sheetData>
    <row r="1" spans="1:29" ht="39" customHeight="1" thickBot="1" x14ac:dyDescent="0.3">
      <c r="A1" s="297" t="s">
        <v>1005</v>
      </c>
      <c r="B1" s="298"/>
      <c r="C1" s="299"/>
      <c r="D1" s="85"/>
    </row>
    <row r="2" spans="1:29" ht="30" customHeight="1" x14ac:dyDescent="0.4">
      <c r="A2" s="87">
        <v>1</v>
      </c>
      <c r="B2" s="88" t="s">
        <v>153</v>
      </c>
      <c r="C2" s="96" t="s">
        <v>1043</v>
      </c>
      <c r="E2" s="52"/>
    </row>
    <row r="3" spans="1:29" ht="48" customHeight="1" x14ac:dyDescent="0.25">
      <c r="A3" s="89">
        <v>2</v>
      </c>
      <c r="B3" s="90" t="s">
        <v>1006</v>
      </c>
      <c r="C3" s="95" t="s">
        <v>1045</v>
      </c>
    </row>
    <row r="4" spans="1:29" ht="30" customHeight="1" x14ac:dyDescent="0.25">
      <c r="A4" s="89">
        <v>3</v>
      </c>
      <c r="B4" s="90" t="s">
        <v>1007</v>
      </c>
      <c r="C4" s="104">
        <v>17647058.82</v>
      </c>
    </row>
    <row r="5" spans="1:29" ht="30" customHeight="1" x14ac:dyDescent="0.25">
      <c r="A5" s="89">
        <v>4</v>
      </c>
      <c r="B5" s="90" t="s">
        <v>1008</v>
      </c>
      <c r="C5" s="95" t="s">
        <v>1036</v>
      </c>
    </row>
    <row r="6" spans="1:29" ht="48.75" customHeight="1" x14ac:dyDescent="0.25">
      <c r="A6" s="89">
        <v>5</v>
      </c>
      <c r="B6" s="90" t="s">
        <v>1009</v>
      </c>
      <c r="C6" s="95" t="s">
        <v>44</v>
      </c>
    </row>
    <row r="7" spans="1:29" ht="93.75" customHeight="1" x14ac:dyDescent="0.25">
      <c r="A7" s="89">
        <v>6</v>
      </c>
      <c r="B7" s="90" t="s">
        <v>1010</v>
      </c>
      <c r="C7" s="95" t="s">
        <v>106</v>
      </c>
      <c r="AC7" s="86" t="s">
        <v>219</v>
      </c>
    </row>
    <row r="8" spans="1:29" ht="30" customHeight="1" x14ac:dyDescent="0.25">
      <c r="A8" s="89">
        <v>7</v>
      </c>
      <c r="B8" s="90" t="s">
        <v>1011</v>
      </c>
      <c r="C8" s="95" t="s">
        <v>1037</v>
      </c>
    </row>
    <row r="9" spans="1:29" ht="97.5" customHeight="1" x14ac:dyDescent="0.25">
      <c r="A9" s="89">
        <v>8</v>
      </c>
      <c r="B9" s="90" t="s">
        <v>1012</v>
      </c>
      <c r="C9" s="95" t="s">
        <v>1146</v>
      </c>
    </row>
    <row r="10" spans="1:29" ht="346.5" customHeight="1" x14ac:dyDescent="0.2">
      <c r="A10" s="89">
        <v>9</v>
      </c>
      <c r="B10" s="90" t="s">
        <v>1013</v>
      </c>
      <c r="C10" s="131" t="s">
        <v>1147</v>
      </c>
    </row>
    <row r="11" spans="1:29" ht="251.25" customHeight="1" x14ac:dyDescent="0.2">
      <c r="A11" s="89">
        <v>10</v>
      </c>
      <c r="B11" s="90" t="s">
        <v>1014</v>
      </c>
      <c r="C11" s="131" t="s">
        <v>1148</v>
      </c>
    </row>
    <row r="12" spans="1:29" ht="256.5" customHeight="1" x14ac:dyDescent="0.25">
      <c r="A12" s="89">
        <v>11</v>
      </c>
      <c r="B12" s="300" t="s">
        <v>1015</v>
      </c>
      <c r="C12" s="302" t="s">
        <v>1149</v>
      </c>
    </row>
    <row r="13" spans="1:29" ht="253.5" customHeight="1" x14ac:dyDescent="0.25">
      <c r="A13" s="89"/>
      <c r="B13" s="301"/>
      <c r="C13" s="303"/>
    </row>
    <row r="14" spans="1:29" ht="112.5" customHeight="1" x14ac:dyDescent="0.25">
      <c r="A14" s="89">
        <v>12</v>
      </c>
      <c r="B14" s="90" t="s">
        <v>1016</v>
      </c>
      <c r="C14" s="95" t="s">
        <v>1150</v>
      </c>
    </row>
    <row r="15" spans="1:29" ht="273" customHeight="1" x14ac:dyDescent="0.25">
      <c r="A15" s="89">
        <v>13</v>
      </c>
      <c r="B15" s="300" t="s">
        <v>1017</v>
      </c>
      <c r="C15" s="302" t="s">
        <v>1151</v>
      </c>
    </row>
    <row r="16" spans="1:29" ht="409.6" customHeight="1" x14ac:dyDescent="0.25">
      <c r="A16" s="89"/>
      <c r="B16" s="304"/>
      <c r="C16" s="305"/>
    </row>
    <row r="17" spans="1:3" ht="233.25" customHeight="1" x14ac:dyDescent="0.25">
      <c r="A17" s="89"/>
      <c r="B17" s="301"/>
      <c r="C17" s="303"/>
    </row>
    <row r="18" spans="1:3" ht="199.5" customHeight="1" x14ac:dyDescent="0.25">
      <c r="A18" s="89">
        <v>14</v>
      </c>
      <c r="B18" s="90" t="s">
        <v>1018</v>
      </c>
      <c r="C18" s="97" t="s">
        <v>1152</v>
      </c>
    </row>
    <row r="19" spans="1:3" ht="252.75" customHeight="1" x14ac:dyDescent="0.25">
      <c r="A19" s="89">
        <v>15</v>
      </c>
      <c r="B19" s="90" t="s">
        <v>1019</v>
      </c>
      <c r="C19" s="97" t="s">
        <v>1153</v>
      </c>
    </row>
    <row r="20" spans="1:3" ht="87" customHeight="1" x14ac:dyDescent="0.25">
      <c r="A20" s="89">
        <v>16</v>
      </c>
      <c r="B20" s="90" t="s">
        <v>1020</v>
      </c>
      <c r="C20" s="95"/>
    </row>
    <row r="21" spans="1:3" ht="78" customHeight="1" thickBot="1" x14ac:dyDescent="0.3">
      <c r="A21" s="89">
        <v>17</v>
      </c>
      <c r="B21" s="91" t="s">
        <v>1021</v>
      </c>
      <c r="C21" s="94" t="s">
        <v>1154</v>
      </c>
    </row>
    <row r="22" spans="1:3" ht="12" customHeight="1" x14ac:dyDescent="0.25"/>
    <row r="23" spans="1:3" hidden="1" x14ac:dyDescent="0.25"/>
    <row r="24" spans="1:3" hidden="1" x14ac:dyDescent="0.25"/>
  </sheetData>
  <mergeCells count="5">
    <mergeCell ref="A1:C1"/>
    <mergeCell ref="B12:B13"/>
    <mergeCell ref="C12:C13"/>
    <mergeCell ref="B15:B17"/>
    <mergeCell ref="C15:C17"/>
  </mergeCells>
  <dataValidations count="3">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8" xr:uid="{00000000-0002-0000-0500-000000000000}"/>
    <dataValidation type="list" allowBlank="1" showInputMessage="1" showErrorMessage="1" prompt="wybierz narzędzie PP" sqref="C7" xr:uid="{00000000-0002-0000-0500-000001000000}">
      <formula1>narzedzia_PP_cale</formula1>
    </dataValidation>
    <dataValidation type="list" allowBlank="1" showInputMessage="1" showErrorMessage="1" prompt="wybierz PI z listy" sqref="C6" xr:uid="{00000000-0002-0000-0500-000002000000}">
      <formula1>PI</formula1>
    </dataValidation>
  </dataValidations>
  <pageMargins left="0.7" right="0.7" top="0.75" bottom="0.75" header="0.3" footer="0.3"/>
  <pageSetup paperSize="9"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B84C0-6717-4136-B869-A50427627DDC}">
  <sheetPr codeName="Arkusz9">
    <tabColor theme="2" tint="-0.749992370372631"/>
    <pageSetUpPr fitToPage="1"/>
  </sheetPr>
  <dimension ref="A1:AB7"/>
  <sheetViews>
    <sheetView view="pageBreakPreview" zoomScaleNormal="100" zoomScaleSheetLayoutView="100" workbookViewId="0">
      <selection activeCell="I6" sqref="I6"/>
    </sheetView>
  </sheetViews>
  <sheetFormatPr defaultRowHeight="15" x14ac:dyDescent="0.25"/>
  <cols>
    <col min="1" max="1" width="13.85546875" customWidth="1"/>
    <col min="2" max="2" width="12.28515625" bestFit="1" customWidth="1"/>
    <col min="5" max="5" width="13" customWidth="1"/>
    <col min="6" max="6" width="11.7109375" customWidth="1"/>
    <col min="8" max="8" width="10.85546875" customWidth="1"/>
    <col min="9" max="9" width="18.85546875" customWidth="1"/>
    <col min="28" max="30" width="0" hidden="1" customWidth="1"/>
  </cols>
  <sheetData>
    <row r="1" spans="1:28" ht="31.5" customHeight="1" x14ac:dyDescent="0.25">
      <c r="A1" s="312" t="s">
        <v>196</v>
      </c>
      <c r="B1" s="313"/>
      <c r="C1" s="313"/>
      <c r="D1" s="313"/>
      <c r="E1" s="313"/>
      <c r="F1" s="313"/>
      <c r="G1" s="313"/>
      <c r="H1" s="314"/>
      <c r="I1" s="315"/>
    </row>
    <row r="2" spans="1:28" ht="36" customHeight="1" x14ac:dyDescent="0.25">
      <c r="A2" s="316" t="s">
        <v>20</v>
      </c>
      <c r="B2" s="318" t="s">
        <v>7</v>
      </c>
      <c r="C2" s="320" t="s">
        <v>23</v>
      </c>
      <c r="D2" s="321"/>
      <c r="E2" s="324" t="s">
        <v>5</v>
      </c>
      <c r="F2" s="324"/>
      <c r="G2" s="324" t="s">
        <v>980</v>
      </c>
      <c r="H2" s="324"/>
      <c r="I2" s="325" t="s">
        <v>195</v>
      </c>
    </row>
    <row r="3" spans="1:28" ht="66" customHeight="1" x14ac:dyDescent="0.25">
      <c r="A3" s="317"/>
      <c r="B3" s="319"/>
      <c r="C3" s="322"/>
      <c r="D3" s="323"/>
      <c r="E3" s="102" t="s">
        <v>24</v>
      </c>
      <c r="F3" s="102" t="s">
        <v>25</v>
      </c>
      <c r="G3" s="324"/>
      <c r="H3" s="324"/>
      <c r="I3" s="325"/>
    </row>
    <row r="4" spans="1:28" ht="83.25" customHeight="1" x14ac:dyDescent="0.25">
      <c r="A4" s="106" t="s">
        <v>144</v>
      </c>
      <c r="B4" s="67" t="s">
        <v>52</v>
      </c>
      <c r="C4" s="309" t="s">
        <v>1035</v>
      </c>
      <c r="D4" s="309"/>
      <c r="E4" s="107">
        <v>7981500</v>
      </c>
      <c r="F4" s="108">
        <f>(E4/0.85)-E4</f>
        <v>1408500</v>
      </c>
      <c r="G4" s="310" t="s">
        <v>1044</v>
      </c>
      <c r="H4" s="310"/>
      <c r="I4" s="109"/>
      <c r="AB4" t="s">
        <v>217</v>
      </c>
    </row>
    <row r="5" spans="1:28" ht="23.25" customHeight="1" x14ac:dyDescent="0.25">
      <c r="A5" s="106" t="s">
        <v>146</v>
      </c>
      <c r="B5" s="67" t="s">
        <v>68</v>
      </c>
      <c r="C5" s="309" t="s">
        <v>985</v>
      </c>
      <c r="D5" s="309"/>
      <c r="E5" s="110">
        <f>(3825000*4.3307)</f>
        <v>16564927.5</v>
      </c>
      <c r="F5" s="111">
        <f t="shared" ref="F5" si="0">(E5/0.85)-E5</f>
        <v>2923222.5</v>
      </c>
      <c r="G5" s="311" t="s">
        <v>1044</v>
      </c>
      <c r="H5" s="311"/>
      <c r="I5" s="109"/>
      <c r="AB5" t="s">
        <v>217</v>
      </c>
    </row>
    <row r="6" spans="1:28" ht="31.5" customHeight="1" x14ac:dyDescent="0.25">
      <c r="A6" s="46" t="s">
        <v>146</v>
      </c>
      <c r="B6" s="100" t="s">
        <v>69</v>
      </c>
      <c r="C6" s="306" t="s">
        <v>1049</v>
      </c>
      <c r="D6" s="306"/>
      <c r="E6" s="113">
        <v>12750000</v>
      </c>
      <c r="F6" s="114">
        <v>2250000</v>
      </c>
      <c r="G6" s="307" t="s">
        <v>1044</v>
      </c>
      <c r="H6" s="307"/>
      <c r="I6" s="47"/>
      <c r="AB6" t="s">
        <v>217</v>
      </c>
    </row>
    <row r="7" spans="1:28" ht="15.75" thickBot="1" x14ac:dyDescent="0.3">
      <c r="A7" s="115"/>
      <c r="B7" s="99"/>
      <c r="C7" s="133"/>
      <c r="D7" s="133"/>
      <c r="E7" s="6"/>
      <c r="F7" s="6"/>
      <c r="G7" s="308"/>
      <c r="H7" s="308"/>
      <c r="I7" s="116"/>
      <c r="AB7" t="s">
        <v>217</v>
      </c>
    </row>
  </sheetData>
  <mergeCells count="15">
    <mergeCell ref="A1:I1"/>
    <mergeCell ref="A2:A3"/>
    <mergeCell ref="B2:B3"/>
    <mergeCell ref="C2:D3"/>
    <mergeCell ref="E2:F2"/>
    <mergeCell ref="G2:H3"/>
    <mergeCell ref="I2:I3"/>
    <mergeCell ref="C6:D6"/>
    <mergeCell ref="G6:H6"/>
    <mergeCell ref="C7:D7"/>
    <mergeCell ref="G7:H7"/>
    <mergeCell ref="C4:D4"/>
    <mergeCell ref="G4:H4"/>
    <mergeCell ref="C5:D5"/>
    <mergeCell ref="G5:H5"/>
  </mergeCells>
  <dataValidations count="2">
    <dataValidation type="list" allowBlank="1" showInputMessage="1" showErrorMessage="1" prompt="wybierz PI" sqref="A4:A7" xr:uid="{98BC2410-9897-4F0A-8267-0D5E03773824}">
      <formula1>skroty_PI</formula1>
    </dataValidation>
    <dataValidation type="list" allowBlank="1" showInputMessage="1" showErrorMessage="1" prompt="wybierz narzędzie PP" sqref="B4:B7" xr:uid="{33017B51-DE90-45A3-BF30-77D0BE6FDEB3}">
      <formula1>skroty_PP</formula1>
    </dataValidation>
  </dataValidations>
  <pageMargins left="0.7" right="0.7" top="0.75" bottom="0.75" header="0.3" footer="0.3"/>
  <pageSetup paperSize="9"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512CD-8AC2-4626-A5D4-AC9F597D2374}">
  <sheetPr codeName="Arkusz10">
    <tabColor rgb="FFFFFF00"/>
    <pageSetUpPr fitToPage="1"/>
  </sheetPr>
  <dimension ref="A1:M24"/>
  <sheetViews>
    <sheetView view="pageBreakPreview" topLeftCell="A19" zoomScale="75" zoomScaleNormal="100" zoomScaleSheetLayoutView="75" workbookViewId="0">
      <selection activeCell="K6" sqref="K6"/>
    </sheetView>
  </sheetViews>
  <sheetFormatPr defaultRowHeight="15" x14ac:dyDescent="0.25"/>
  <cols>
    <col min="1" max="1" width="5" customWidth="1"/>
    <col min="2" max="2" width="16.140625" customWidth="1"/>
    <col min="3" max="3" width="17" customWidth="1"/>
    <col min="4" max="4" width="17.85546875" customWidth="1"/>
    <col min="5" max="5" width="15.7109375" customWidth="1"/>
    <col min="7" max="7" width="10.42578125" customWidth="1"/>
    <col min="9" max="9" width="13.85546875" customWidth="1"/>
    <col min="10" max="10" width="12.7109375" customWidth="1"/>
    <col min="11" max="11" width="13.85546875" customWidth="1"/>
    <col min="12" max="12" width="12.85546875" customWidth="1"/>
    <col min="13" max="13" width="13" customWidth="1"/>
  </cols>
  <sheetData>
    <row r="1" spans="1:13" ht="39.75" customHeight="1" x14ac:dyDescent="0.25">
      <c r="A1" s="328" t="s">
        <v>198</v>
      </c>
      <c r="B1" s="328"/>
      <c r="C1" s="328"/>
      <c r="D1" s="328"/>
      <c r="E1" s="328"/>
      <c r="F1" s="328"/>
      <c r="G1" s="328"/>
      <c r="H1" s="328"/>
      <c r="I1" s="328"/>
      <c r="J1" s="328"/>
      <c r="K1" s="328"/>
      <c r="L1" s="328"/>
      <c r="M1" s="328"/>
    </row>
    <row r="2" spans="1:13" ht="75" customHeight="1" x14ac:dyDescent="0.25">
      <c r="A2" s="329" t="s">
        <v>160</v>
      </c>
      <c r="B2" s="329" t="s">
        <v>216</v>
      </c>
      <c r="C2" s="329" t="s">
        <v>197</v>
      </c>
      <c r="D2" s="329" t="s">
        <v>211</v>
      </c>
      <c r="E2" s="330" t="s">
        <v>200</v>
      </c>
      <c r="F2" s="331"/>
      <c r="G2" s="331"/>
      <c r="H2" s="332"/>
      <c r="I2" s="326" t="s">
        <v>206</v>
      </c>
      <c r="J2" s="326" t="s">
        <v>207</v>
      </c>
      <c r="K2" s="326" t="s">
        <v>208</v>
      </c>
      <c r="L2" s="326" t="s">
        <v>203</v>
      </c>
      <c r="M2" s="326" t="s">
        <v>204</v>
      </c>
    </row>
    <row r="3" spans="1:13" ht="30" x14ac:dyDescent="0.25">
      <c r="A3" s="329"/>
      <c r="B3" s="329"/>
      <c r="C3" s="329"/>
      <c r="D3" s="329"/>
      <c r="E3" s="49" t="s">
        <v>201</v>
      </c>
      <c r="F3" s="49" t="s">
        <v>199</v>
      </c>
      <c r="G3" s="103" t="s">
        <v>205</v>
      </c>
      <c r="H3" s="49" t="s">
        <v>202</v>
      </c>
      <c r="I3" s="327"/>
      <c r="J3" s="327"/>
      <c r="K3" s="327"/>
      <c r="L3" s="327"/>
      <c r="M3" s="327"/>
    </row>
    <row r="4" spans="1:13" ht="225" x14ac:dyDescent="0.25">
      <c r="A4" s="48"/>
      <c r="B4" s="117" t="s">
        <v>1050</v>
      </c>
      <c r="C4" s="117" t="s">
        <v>1051</v>
      </c>
      <c r="D4" s="117" t="s">
        <v>1052</v>
      </c>
      <c r="E4" s="118" t="s">
        <v>982</v>
      </c>
      <c r="F4" s="117" t="s">
        <v>983</v>
      </c>
      <c r="G4" s="118"/>
      <c r="H4" s="118"/>
      <c r="I4" s="119">
        <v>41640</v>
      </c>
      <c r="J4" s="119">
        <v>44012</v>
      </c>
      <c r="K4" s="117" t="s">
        <v>1053</v>
      </c>
      <c r="L4" s="120">
        <v>12332037.9</v>
      </c>
      <c r="M4" s="120">
        <v>10482232.210000001</v>
      </c>
    </row>
    <row r="5" spans="1:13" ht="409.5" x14ac:dyDescent="0.25">
      <c r="A5" s="48"/>
      <c r="B5" s="117" t="s">
        <v>1054</v>
      </c>
      <c r="C5" s="117" t="s">
        <v>1055</v>
      </c>
      <c r="D5" s="117" t="s">
        <v>1056</v>
      </c>
      <c r="E5" s="118" t="s">
        <v>982</v>
      </c>
      <c r="F5" s="117" t="s">
        <v>983</v>
      </c>
      <c r="G5" s="118"/>
      <c r="H5" s="118"/>
      <c r="I5" s="119">
        <v>41640</v>
      </c>
      <c r="J5" s="119">
        <v>43677</v>
      </c>
      <c r="K5" s="117" t="s">
        <v>1057</v>
      </c>
      <c r="L5" s="120">
        <v>23804784.989999998</v>
      </c>
      <c r="M5" s="120">
        <v>20175917.050000001</v>
      </c>
    </row>
    <row r="6" spans="1:13" ht="78.75" x14ac:dyDescent="0.25">
      <c r="A6" s="48"/>
      <c r="B6" s="117" t="s">
        <v>1058</v>
      </c>
      <c r="C6" s="117" t="s">
        <v>1059</v>
      </c>
      <c r="D6" s="117" t="s">
        <v>1060</v>
      </c>
      <c r="E6" s="48" t="s">
        <v>982</v>
      </c>
      <c r="F6" s="117" t="s">
        <v>1061</v>
      </c>
      <c r="G6" s="48"/>
      <c r="H6" s="48"/>
      <c r="I6" s="119">
        <v>41640</v>
      </c>
      <c r="J6" s="119">
        <v>43190</v>
      </c>
      <c r="K6" s="117" t="s">
        <v>1062</v>
      </c>
      <c r="L6" s="120">
        <v>14683173.48</v>
      </c>
      <c r="M6" s="120">
        <v>6800000</v>
      </c>
    </row>
    <row r="7" spans="1:13" ht="123.75" x14ac:dyDescent="0.25">
      <c r="A7" s="48"/>
      <c r="B7" s="117" t="s">
        <v>1063</v>
      </c>
      <c r="C7" s="117" t="s">
        <v>1064</v>
      </c>
      <c r="D7" s="117" t="s">
        <v>1065</v>
      </c>
      <c r="E7" s="48" t="s">
        <v>982</v>
      </c>
      <c r="F7" s="117" t="s">
        <v>1066</v>
      </c>
      <c r="G7" s="48"/>
      <c r="H7" s="48"/>
      <c r="I7" s="119">
        <v>41640</v>
      </c>
      <c r="J7" s="119">
        <v>43100</v>
      </c>
      <c r="K7" s="117" t="s">
        <v>1067</v>
      </c>
      <c r="L7" s="120">
        <v>2250000</v>
      </c>
      <c r="M7" s="120">
        <v>1912500</v>
      </c>
    </row>
    <row r="8" spans="1:13" ht="202.5" x14ac:dyDescent="0.25">
      <c r="A8" s="48"/>
      <c r="B8" s="117" t="s">
        <v>1068</v>
      </c>
      <c r="C8" s="117" t="s">
        <v>1069</v>
      </c>
      <c r="D8" s="117" t="s">
        <v>1070</v>
      </c>
      <c r="E8" s="48" t="s">
        <v>982</v>
      </c>
      <c r="F8" s="117" t="s">
        <v>1071</v>
      </c>
      <c r="G8" s="48"/>
      <c r="H8" s="48"/>
      <c r="I8" s="119">
        <v>41640</v>
      </c>
      <c r="J8" s="119">
        <v>43069</v>
      </c>
      <c r="K8" s="117" t="s">
        <v>1072</v>
      </c>
      <c r="L8" s="120">
        <v>1888091.72</v>
      </c>
      <c r="M8" s="120">
        <v>1604877.96</v>
      </c>
    </row>
    <row r="9" spans="1:13" ht="409.5" x14ac:dyDescent="0.25">
      <c r="A9" s="48"/>
      <c r="B9" s="117" t="s">
        <v>1073</v>
      </c>
      <c r="C9" s="117" t="s">
        <v>1074</v>
      </c>
      <c r="D9" s="117" t="s">
        <v>1075</v>
      </c>
      <c r="E9" s="48" t="s">
        <v>982</v>
      </c>
      <c r="F9" s="117" t="s">
        <v>983</v>
      </c>
      <c r="G9" s="48"/>
      <c r="H9" s="48"/>
      <c r="I9" s="119">
        <v>41640</v>
      </c>
      <c r="J9" s="119">
        <v>43069</v>
      </c>
      <c r="K9" s="117" t="s">
        <v>1076</v>
      </c>
      <c r="L9" s="120">
        <v>2000000</v>
      </c>
      <c r="M9" s="120">
        <v>1700000</v>
      </c>
    </row>
    <row r="10" spans="1:13" ht="409.5" x14ac:dyDescent="0.25">
      <c r="A10" s="48"/>
      <c r="B10" s="117" t="s">
        <v>1077</v>
      </c>
      <c r="C10" s="117" t="s">
        <v>1078</v>
      </c>
      <c r="D10" s="117" t="s">
        <v>1079</v>
      </c>
      <c r="E10" s="48" t="s">
        <v>982</v>
      </c>
      <c r="F10" s="117" t="s">
        <v>1080</v>
      </c>
      <c r="G10" s="48"/>
      <c r="H10" s="48"/>
      <c r="I10" s="119">
        <v>41640</v>
      </c>
      <c r="J10" s="119">
        <v>43373</v>
      </c>
      <c r="K10" s="117" t="s">
        <v>1081</v>
      </c>
      <c r="L10" s="120">
        <v>3987422.56</v>
      </c>
      <c r="M10" s="120">
        <v>3077098.38</v>
      </c>
    </row>
    <row r="11" spans="1:13" ht="236.25" x14ac:dyDescent="0.25">
      <c r="A11" s="48"/>
      <c r="B11" s="117" t="s">
        <v>1082</v>
      </c>
      <c r="C11" s="117" t="s">
        <v>1083</v>
      </c>
      <c r="D11" s="117" t="s">
        <v>1084</v>
      </c>
      <c r="E11" s="48" t="s">
        <v>982</v>
      </c>
      <c r="F11" s="117" t="s">
        <v>1085</v>
      </c>
      <c r="G11" s="48"/>
      <c r="H11" s="48"/>
      <c r="I11" s="119">
        <v>41640</v>
      </c>
      <c r="J11" s="119">
        <v>43465</v>
      </c>
      <c r="K11" s="117" t="s">
        <v>1086</v>
      </c>
      <c r="L11" s="120">
        <v>3719186.65</v>
      </c>
      <c r="M11" s="120">
        <v>3155244.75</v>
      </c>
    </row>
    <row r="12" spans="1:13" ht="409.5" x14ac:dyDescent="0.25">
      <c r="A12" s="48"/>
      <c r="B12" s="117" t="s">
        <v>1087</v>
      </c>
      <c r="C12" s="117" t="s">
        <v>1088</v>
      </c>
      <c r="D12" s="117" t="s">
        <v>1089</v>
      </c>
      <c r="E12" s="48" t="s">
        <v>982</v>
      </c>
      <c r="F12" s="117" t="s">
        <v>983</v>
      </c>
      <c r="G12" s="48"/>
      <c r="H12" s="48"/>
      <c r="I12" s="121">
        <v>42552</v>
      </c>
      <c r="J12" s="121">
        <v>43281</v>
      </c>
      <c r="K12" s="117" t="s">
        <v>1090</v>
      </c>
      <c r="L12" s="122">
        <v>996764.11</v>
      </c>
      <c r="M12" s="122">
        <v>840072.79</v>
      </c>
    </row>
    <row r="13" spans="1:13" ht="337.5" x14ac:dyDescent="0.25">
      <c r="A13" s="48"/>
      <c r="B13" s="117" t="s">
        <v>1091</v>
      </c>
      <c r="C13" s="117" t="s">
        <v>1092</v>
      </c>
      <c r="D13" s="117" t="s">
        <v>1093</v>
      </c>
      <c r="E13" s="48" t="s">
        <v>982</v>
      </c>
      <c r="F13" s="117"/>
      <c r="G13" s="48"/>
      <c r="H13" s="48"/>
      <c r="I13" s="121">
        <v>42552</v>
      </c>
      <c r="J13" s="121">
        <v>43282</v>
      </c>
      <c r="K13" s="117" t="s">
        <v>1094</v>
      </c>
      <c r="L13" s="122">
        <v>1244514.79</v>
      </c>
      <c r="M13" s="122">
        <v>999999.89</v>
      </c>
    </row>
    <row r="14" spans="1:13" ht="56.25" x14ac:dyDescent="0.25">
      <c r="A14" s="48"/>
      <c r="B14" s="117" t="s">
        <v>1095</v>
      </c>
      <c r="C14" s="117" t="s">
        <v>1096</v>
      </c>
      <c r="D14" s="117" t="s">
        <v>1097</v>
      </c>
      <c r="E14" s="48" t="s">
        <v>982</v>
      </c>
      <c r="F14" s="117"/>
      <c r="G14" s="48"/>
      <c r="H14" s="48"/>
      <c r="I14" s="121">
        <v>42644</v>
      </c>
      <c r="J14" s="121">
        <v>44651</v>
      </c>
      <c r="K14" s="117"/>
      <c r="L14" s="122">
        <v>1574796</v>
      </c>
      <c r="M14" s="122">
        <v>1327238.06</v>
      </c>
    </row>
    <row r="15" spans="1:13" ht="382.5" x14ac:dyDescent="0.25">
      <c r="A15" s="48"/>
      <c r="B15" s="117" t="s">
        <v>1098</v>
      </c>
      <c r="C15" s="117" t="s">
        <v>1099</v>
      </c>
      <c r="D15" s="117" t="s">
        <v>1100</v>
      </c>
      <c r="E15" s="48" t="s">
        <v>982</v>
      </c>
      <c r="F15" s="117"/>
      <c r="G15" s="48"/>
      <c r="H15" s="48"/>
      <c r="I15" s="121">
        <v>42614</v>
      </c>
      <c r="J15" s="121">
        <v>43738</v>
      </c>
      <c r="K15" s="117" t="s">
        <v>1101</v>
      </c>
      <c r="L15" s="122">
        <v>2169590</v>
      </c>
      <c r="M15" s="122">
        <v>1828530.45</v>
      </c>
    </row>
    <row r="16" spans="1:13" ht="409.5" x14ac:dyDescent="0.25">
      <c r="A16" s="48"/>
      <c r="B16" s="117" t="s">
        <v>1102</v>
      </c>
      <c r="C16" s="117" t="s">
        <v>1103</v>
      </c>
      <c r="D16" s="117" t="s">
        <v>1100</v>
      </c>
      <c r="E16" s="48" t="s">
        <v>982</v>
      </c>
      <c r="F16" s="117" t="s">
        <v>1104</v>
      </c>
      <c r="G16" s="48"/>
      <c r="H16" s="48"/>
      <c r="I16" s="121">
        <v>42979</v>
      </c>
      <c r="J16" s="121">
        <v>44834</v>
      </c>
      <c r="K16" s="117" t="s">
        <v>1105</v>
      </c>
      <c r="L16" s="122">
        <v>4492532.5</v>
      </c>
      <c r="M16" s="122">
        <v>3786306.39</v>
      </c>
    </row>
    <row r="17" spans="1:13" ht="360" x14ac:dyDescent="0.25">
      <c r="A17" s="48"/>
      <c r="B17" s="117" t="s">
        <v>1106</v>
      </c>
      <c r="C17" s="117" t="s">
        <v>1107</v>
      </c>
      <c r="D17" s="117" t="s">
        <v>1097</v>
      </c>
      <c r="E17" s="48" t="s">
        <v>982</v>
      </c>
      <c r="F17" s="117"/>
      <c r="G17" s="48"/>
      <c r="H17" s="48"/>
      <c r="I17" s="121">
        <v>43132</v>
      </c>
      <c r="J17" s="121">
        <v>44043</v>
      </c>
      <c r="K17" s="117" t="s">
        <v>1108</v>
      </c>
      <c r="L17" s="122">
        <v>2437232.14</v>
      </c>
      <c r="M17" s="122">
        <v>2054099.24</v>
      </c>
    </row>
    <row r="18" spans="1:13" ht="394.5" customHeight="1" x14ac:dyDescent="0.25">
      <c r="A18" s="48"/>
      <c r="B18" s="117" t="s">
        <v>1109</v>
      </c>
      <c r="C18" s="117" t="s">
        <v>1110</v>
      </c>
      <c r="D18" s="117" t="s">
        <v>1111</v>
      </c>
      <c r="E18" s="48" t="s">
        <v>982</v>
      </c>
      <c r="F18" s="117"/>
      <c r="G18" s="48"/>
      <c r="H18" s="48"/>
      <c r="I18" s="121">
        <v>43101</v>
      </c>
      <c r="J18" s="121">
        <v>44196</v>
      </c>
      <c r="K18" s="117" t="s">
        <v>1112</v>
      </c>
      <c r="L18" s="122">
        <v>4121263.12</v>
      </c>
      <c r="M18" s="122">
        <v>3473400.55</v>
      </c>
    </row>
    <row r="19" spans="1:13" ht="393" customHeight="1" x14ac:dyDescent="0.25">
      <c r="A19" s="48"/>
      <c r="B19" s="117" t="s">
        <v>1113</v>
      </c>
      <c r="C19" s="117" t="s">
        <v>1114</v>
      </c>
      <c r="D19" s="117" t="s">
        <v>1100</v>
      </c>
      <c r="E19" s="48" t="s">
        <v>982</v>
      </c>
      <c r="F19" s="117" t="s">
        <v>1104</v>
      </c>
      <c r="G19" s="48"/>
      <c r="H19" s="48"/>
      <c r="I19" s="121">
        <v>43101</v>
      </c>
      <c r="J19" s="121">
        <v>44196</v>
      </c>
      <c r="K19" s="117" t="s">
        <v>1115</v>
      </c>
      <c r="L19" s="122">
        <v>2389957.6</v>
      </c>
      <c r="M19" s="122">
        <v>2014256.26</v>
      </c>
    </row>
    <row r="20" spans="1:13" ht="15" customHeight="1" x14ac:dyDescent="0.25">
      <c r="A20" s="48"/>
      <c r="B20" s="48"/>
      <c r="C20" s="48"/>
      <c r="D20" s="48"/>
      <c r="E20" s="48"/>
      <c r="F20" s="48"/>
      <c r="G20" s="48"/>
      <c r="H20" s="48"/>
      <c r="I20" s="48"/>
      <c r="J20" s="48"/>
      <c r="K20" s="48"/>
      <c r="L20" s="48"/>
      <c r="M20" s="48"/>
    </row>
    <row r="21" spans="1:13" ht="21" customHeight="1" x14ac:dyDescent="0.25">
      <c r="A21" s="48"/>
      <c r="B21" s="48"/>
      <c r="C21" s="48"/>
      <c r="D21" s="48"/>
      <c r="E21" s="48"/>
      <c r="F21" s="48"/>
      <c r="G21" s="48"/>
      <c r="H21" s="48"/>
      <c r="I21" s="48"/>
      <c r="J21" s="48"/>
      <c r="K21" s="48"/>
      <c r="L21" s="48"/>
      <c r="M21" s="48"/>
    </row>
    <row r="22" spans="1:13" ht="21" customHeight="1" x14ac:dyDescent="0.25">
      <c r="A22" s="48"/>
      <c r="B22" s="48"/>
      <c r="C22" s="48"/>
      <c r="D22" s="48"/>
      <c r="E22" s="48"/>
      <c r="F22" s="48"/>
      <c r="G22" s="48"/>
      <c r="H22" s="48"/>
      <c r="I22" s="48"/>
      <c r="J22" s="48"/>
      <c r="K22" s="48"/>
      <c r="L22" s="48"/>
      <c r="M22" s="48"/>
    </row>
    <row r="23" spans="1:13" ht="21" customHeight="1" x14ac:dyDescent="0.25">
      <c r="A23" s="48"/>
      <c r="B23" s="48"/>
      <c r="C23" s="48"/>
      <c r="D23" s="48"/>
      <c r="E23" s="48"/>
      <c r="F23" s="48"/>
      <c r="G23" s="48"/>
      <c r="H23" s="48"/>
      <c r="I23" s="48"/>
      <c r="J23" s="48"/>
      <c r="K23" s="48"/>
      <c r="L23" s="48"/>
      <c r="M23" s="48"/>
    </row>
    <row r="24" spans="1:13" ht="21" customHeight="1" x14ac:dyDescent="0.25">
      <c r="A24" s="48"/>
      <c r="B24" s="48"/>
      <c r="C24" s="48"/>
      <c r="D24" s="48"/>
      <c r="E24" s="48"/>
      <c r="F24" s="48"/>
      <c r="G24" s="48"/>
      <c r="H24" s="48"/>
      <c r="I24" s="48"/>
      <c r="J24" s="48"/>
      <c r="K24" s="48"/>
      <c r="L24" s="48"/>
      <c r="M24" s="48"/>
    </row>
  </sheetData>
  <mergeCells count="11">
    <mergeCell ref="M2:M3"/>
    <mergeCell ref="A1:M1"/>
    <mergeCell ref="A2:A3"/>
    <mergeCell ref="B2:B3"/>
    <mergeCell ref="C2:C3"/>
    <mergeCell ref="D2:D3"/>
    <mergeCell ref="E2:H2"/>
    <mergeCell ref="I2:I3"/>
    <mergeCell ref="J2:J3"/>
    <mergeCell ref="K2:K3"/>
    <mergeCell ref="L2:L3"/>
  </mergeCells>
  <pageMargins left="0.7" right="0.7" top="0.75" bottom="0.75" header="0.3" footer="0.3"/>
  <pageSetup paperSize="9" scale="7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DF8A0-AA7A-422F-BFD1-7DEFFBC836C8}">
  <sheetPr>
    <tabColor theme="2" tint="-0.249977111117893"/>
  </sheetPr>
  <dimension ref="A1:N12"/>
  <sheetViews>
    <sheetView workbookViewId="0">
      <selection activeCell="C27" sqref="C27"/>
    </sheetView>
  </sheetViews>
  <sheetFormatPr defaultRowHeight="15" x14ac:dyDescent="0.25"/>
  <cols>
    <col min="5" max="5" width="10.42578125" customWidth="1"/>
    <col min="8" max="8" width="12" bestFit="1" customWidth="1"/>
    <col min="9" max="9" width="11" bestFit="1" customWidth="1"/>
    <col min="12" max="13" width="26" customWidth="1"/>
    <col min="14" max="14" width="23.85546875" customWidth="1"/>
  </cols>
  <sheetData>
    <row r="1" spans="1:14" ht="15" customHeight="1" x14ac:dyDescent="0.25">
      <c r="A1" s="335" t="s">
        <v>1116</v>
      </c>
      <c r="B1" s="335"/>
      <c r="C1" s="335"/>
      <c r="D1" s="335"/>
      <c r="E1" s="335"/>
      <c r="F1" s="335"/>
      <c r="G1" s="335"/>
      <c r="H1" s="335"/>
      <c r="I1" s="335"/>
      <c r="J1" s="335"/>
      <c r="K1" s="335"/>
      <c r="L1" s="335"/>
      <c r="M1" s="335"/>
      <c r="N1" s="335"/>
    </row>
    <row r="2" spans="1:14" ht="46.5" customHeight="1" x14ac:dyDescent="0.25">
      <c r="A2" s="146" t="s">
        <v>160</v>
      </c>
      <c r="B2" s="146" t="s">
        <v>20</v>
      </c>
      <c r="C2" s="146" t="s">
        <v>22</v>
      </c>
      <c r="D2" s="146"/>
      <c r="E2" s="146" t="s">
        <v>7</v>
      </c>
      <c r="F2" s="146" t="s">
        <v>23</v>
      </c>
      <c r="G2" s="146"/>
      <c r="H2" s="146" t="s">
        <v>5</v>
      </c>
      <c r="I2" s="146"/>
      <c r="J2" s="146" t="s">
        <v>1117</v>
      </c>
      <c r="K2" s="146"/>
      <c r="L2" s="146" t="s">
        <v>1118</v>
      </c>
      <c r="M2" s="144" t="s">
        <v>1119</v>
      </c>
      <c r="N2" s="146" t="s">
        <v>1120</v>
      </c>
    </row>
    <row r="3" spans="1:14" ht="72.75" customHeight="1" x14ac:dyDescent="0.25">
      <c r="A3" s="146"/>
      <c r="B3" s="146"/>
      <c r="C3" s="146"/>
      <c r="D3" s="146"/>
      <c r="E3" s="146"/>
      <c r="F3" s="146"/>
      <c r="G3" s="146"/>
      <c r="H3" s="101" t="s">
        <v>24</v>
      </c>
      <c r="I3" s="101" t="s">
        <v>25</v>
      </c>
      <c r="J3" s="146"/>
      <c r="K3" s="146"/>
      <c r="L3" s="146"/>
      <c r="M3" s="336"/>
      <c r="N3" s="146"/>
    </row>
    <row r="4" spans="1:14" ht="102" customHeight="1" x14ac:dyDescent="0.25">
      <c r="A4" s="123">
        <v>1</v>
      </c>
      <c r="B4" s="112" t="s">
        <v>145</v>
      </c>
      <c r="C4" s="306" t="s">
        <v>1121</v>
      </c>
      <c r="D4" s="306"/>
      <c r="E4" s="67" t="s">
        <v>63</v>
      </c>
      <c r="F4" s="306" t="s">
        <v>1122</v>
      </c>
      <c r="G4" s="306"/>
      <c r="H4" s="124">
        <v>16248949.99</v>
      </c>
      <c r="I4" s="124">
        <v>8886812.0099999998</v>
      </c>
      <c r="J4" s="311" t="s">
        <v>1123</v>
      </c>
      <c r="K4" s="311"/>
      <c r="L4" s="123" t="s">
        <v>1124</v>
      </c>
      <c r="M4" s="123"/>
      <c r="N4" s="123"/>
    </row>
    <row r="5" spans="1:14" x14ac:dyDescent="0.25">
      <c r="A5" s="48"/>
      <c r="B5" s="5"/>
      <c r="C5" s="139"/>
      <c r="D5" s="139"/>
      <c r="E5" s="67"/>
      <c r="F5" s="139"/>
      <c r="G5" s="139"/>
      <c r="H5" s="5"/>
      <c r="I5" s="5"/>
      <c r="J5" s="135"/>
      <c r="K5" s="135"/>
      <c r="L5" s="48"/>
      <c r="M5" s="48"/>
      <c r="N5" s="48"/>
    </row>
    <row r="6" spans="1:14" x14ac:dyDescent="0.25">
      <c r="A6" s="48"/>
      <c r="B6" s="5"/>
      <c r="C6" s="139"/>
      <c r="D6" s="139"/>
      <c r="E6" s="100"/>
      <c r="F6" s="139"/>
      <c r="G6" s="139"/>
      <c r="H6" s="5"/>
      <c r="I6" s="5"/>
      <c r="J6" s="135"/>
      <c r="K6" s="135"/>
      <c r="L6" s="48"/>
      <c r="M6" s="48"/>
      <c r="N6" s="48"/>
    </row>
    <row r="7" spans="1:14" x14ac:dyDescent="0.25">
      <c r="A7" s="48"/>
      <c r="B7" s="5"/>
      <c r="C7" s="139"/>
      <c r="D7" s="139"/>
      <c r="E7" s="100"/>
      <c r="F7" s="139"/>
      <c r="G7" s="139"/>
      <c r="H7" s="8"/>
      <c r="I7" s="8"/>
      <c r="J7" s="135"/>
      <c r="K7" s="135"/>
      <c r="L7" s="48"/>
      <c r="M7" s="48"/>
      <c r="N7" s="48"/>
    </row>
    <row r="8" spans="1:14" x14ac:dyDescent="0.25">
      <c r="A8" s="48"/>
      <c r="B8" s="5"/>
      <c r="C8" s="139"/>
      <c r="D8" s="139"/>
      <c r="E8" s="100"/>
      <c r="F8" s="139"/>
      <c r="G8" s="139"/>
      <c r="H8" s="5"/>
      <c r="I8" s="5"/>
      <c r="J8" s="135"/>
      <c r="K8" s="135"/>
      <c r="L8" s="48"/>
      <c r="M8" s="48"/>
      <c r="N8" s="48"/>
    </row>
    <row r="9" spans="1:14" x14ac:dyDescent="0.25">
      <c r="A9" s="48"/>
      <c r="B9" s="5"/>
      <c r="C9" s="139"/>
      <c r="D9" s="139"/>
      <c r="E9" s="100"/>
      <c r="F9" s="139"/>
      <c r="G9" s="139"/>
      <c r="H9" s="5"/>
      <c r="I9" s="5"/>
      <c r="J9" s="135"/>
      <c r="K9" s="135"/>
      <c r="L9" s="48"/>
      <c r="M9" s="48"/>
      <c r="N9" s="48"/>
    </row>
    <row r="10" spans="1:14" x14ac:dyDescent="0.25">
      <c r="A10" s="125"/>
      <c r="B10" s="126"/>
      <c r="C10" s="333"/>
      <c r="D10" s="333"/>
      <c r="E10" s="127"/>
      <c r="F10" s="333"/>
      <c r="G10" s="333"/>
      <c r="H10" s="126"/>
      <c r="I10" s="126"/>
      <c r="J10" s="334"/>
      <c r="K10" s="334"/>
      <c r="L10" s="125"/>
      <c r="M10" s="125"/>
      <c r="N10" s="125"/>
    </row>
    <row r="11" spans="1:14" x14ac:dyDescent="0.25">
      <c r="A11" s="128"/>
      <c r="B11" s="128"/>
      <c r="C11" s="128"/>
      <c r="D11" s="128"/>
      <c r="E11" s="128"/>
      <c r="F11" s="128"/>
      <c r="G11" s="128"/>
      <c r="H11" s="128"/>
      <c r="I11" s="128"/>
      <c r="J11" s="128"/>
      <c r="K11" s="128"/>
      <c r="L11" s="128"/>
      <c r="M11" s="128"/>
      <c r="N11" s="128"/>
    </row>
    <row r="12" spans="1:14" x14ac:dyDescent="0.25">
      <c r="A12" s="128"/>
      <c r="B12" s="128"/>
      <c r="C12" s="128"/>
      <c r="D12" s="128"/>
      <c r="E12" s="128"/>
      <c r="F12" s="128"/>
      <c r="G12" s="128"/>
      <c r="H12" s="128"/>
      <c r="I12" s="128"/>
      <c r="J12" s="128"/>
      <c r="K12" s="128"/>
      <c r="L12" s="128"/>
      <c r="M12" s="128"/>
      <c r="N12" s="128"/>
    </row>
  </sheetData>
  <mergeCells count="32">
    <mergeCell ref="A1:N1"/>
    <mergeCell ref="A2:A3"/>
    <mergeCell ref="B2:B3"/>
    <mergeCell ref="C2:D3"/>
    <mergeCell ref="E2:E3"/>
    <mergeCell ref="F2:G3"/>
    <mergeCell ref="H2:I2"/>
    <mergeCell ref="J2:K3"/>
    <mergeCell ref="L2:L3"/>
    <mergeCell ref="M2:M3"/>
    <mergeCell ref="N2:N3"/>
    <mergeCell ref="C4:D4"/>
    <mergeCell ref="F4:G4"/>
    <mergeCell ref="J4:K4"/>
    <mergeCell ref="C5:D5"/>
    <mergeCell ref="F5:G5"/>
    <mergeCell ref="J5:K5"/>
    <mergeCell ref="C6:D6"/>
    <mergeCell ref="F6:G6"/>
    <mergeCell ref="J6:K6"/>
    <mergeCell ref="C7:D7"/>
    <mergeCell ref="F7:G7"/>
    <mergeCell ref="J7:K7"/>
    <mergeCell ref="C10:D10"/>
    <mergeCell ref="F10:G10"/>
    <mergeCell ref="J10:K10"/>
    <mergeCell ref="C8:D8"/>
    <mergeCell ref="F8:G8"/>
    <mergeCell ref="J8:K8"/>
    <mergeCell ref="C9:D9"/>
    <mergeCell ref="F9:G9"/>
    <mergeCell ref="J9:K9"/>
  </mergeCells>
  <dataValidations count="2">
    <dataValidation type="list" allowBlank="1" showInputMessage="1" showErrorMessage="1" prompt="wybierz PI" sqref="B4:B10" xr:uid="{8D2539F2-CD08-458A-9445-4B5EB4BEEC96}">
      <formula1>skroty_PI</formula1>
    </dataValidation>
    <dataValidation type="list" allowBlank="1" showInputMessage="1" showErrorMessage="1" prompt="wybierz narzędzie PP" sqref="E4:E10" xr:uid="{0044C014-5245-4EE5-9A85-36A1551AF5B9}">
      <formula1>skroty_PP</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15</vt:i4>
      </vt:variant>
    </vt:vector>
  </HeadingPairs>
  <TitlesOfParts>
    <vt:vector size="22" baseType="lpstr">
      <vt:lpstr>Informacje ogólne</vt:lpstr>
      <vt:lpstr>Konkurs 9iv RPO WPK.8.K.1</vt:lpstr>
      <vt:lpstr>Kryteria RPO WPK.8.K.1 </vt:lpstr>
      <vt:lpstr>RPZ</vt:lpstr>
      <vt:lpstr>Planowane działania</vt:lpstr>
      <vt:lpstr>ZAŁ. 1 (2)</vt:lpstr>
      <vt:lpstr>Zał.2 Dotychczas uzgodnione </vt:lpstr>
      <vt:lpstr>CT</vt:lpstr>
      <vt:lpstr>'Konkurs 9iv RPO WPK.8.K.1'!fundusz</vt:lpstr>
      <vt:lpstr>narzedzia_PP_cale</vt:lpstr>
      <vt:lpstr>'Informacje ogólne'!Obszar_wydruku</vt:lpstr>
      <vt:lpstr>'Konkurs 9iv RPO WPK.8.K.1'!Obszar_wydruku</vt:lpstr>
      <vt:lpstr>'Kryteria RPO WPK.8.K.1 '!Obszar_wydruku</vt:lpstr>
      <vt:lpstr>'Planowane działania'!Obszar_wydruku</vt:lpstr>
      <vt:lpstr>RPZ!Obszar_wydruku</vt:lpstr>
      <vt:lpstr>'ZAŁ. 1 (2)'!Obszar_wydruku</vt:lpstr>
      <vt:lpstr>PI</vt:lpstr>
      <vt:lpstr>Programy</vt:lpstr>
      <vt:lpstr>skroty_PI</vt:lpstr>
      <vt:lpstr>skroty_PP</vt:lpstr>
      <vt:lpstr>terytPowiaty</vt:lpstr>
      <vt:lpstr>'Konkurs 9iv RPO WPK.8.K.1'!wojewodztwa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Fijołek Konrad</cp:lastModifiedBy>
  <cp:lastPrinted>2019-02-27T10:33:12Z</cp:lastPrinted>
  <dcterms:created xsi:type="dcterms:W3CDTF">2016-03-29T09:23:06Z</dcterms:created>
  <dcterms:modified xsi:type="dcterms:W3CDTF">2019-02-27T10:33:25Z</dcterms:modified>
</cp:coreProperties>
</file>